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autoCompressPictures="0"/>
  <mc:AlternateContent xmlns:mc="http://schemas.openxmlformats.org/markup-compatibility/2006">
    <mc:Choice Requires="x15">
      <x15ac:absPath xmlns:x15ac="http://schemas.microsoft.com/office/spreadsheetml/2010/11/ac" url="C:\Users\azanne\Desktop\"/>
    </mc:Choice>
  </mc:AlternateContent>
  <xr:revisionPtr revIDLastSave="0" documentId="13_ncr:1_{F3E6B56F-372E-49C4-BF29-AD49F66AD772}" xr6:coauthVersionLast="47" xr6:coauthVersionMax="47" xr10:uidLastSave="{00000000-0000-0000-0000-000000000000}"/>
  <bookViews>
    <workbookView xWindow="-120" yWindow="-120" windowWidth="29040" windowHeight="15840" tabRatio="500" xr2:uid="{00000000-000D-0000-FFFF-FFFF00000000}"/>
  </bookViews>
  <sheets>
    <sheet name="Sheet1" sheetId="1" r:id="rId1"/>
  </sheets>
  <definedNames>
    <definedName name="_xlnm.Print_Area" localSheetId="0">Sheet1!$A$1:$D$400</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1" i="1" l="1"/>
  <c r="D145" i="1"/>
  <c r="D144" i="1"/>
  <c r="D146" i="1"/>
  <c r="D188" i="1"/>
  <c r="D151" i="1"/>
  <c r="D259" i="1"/>
  <c r="D49" i="1"/>
  <c r="D305" i="1"/>
  <c r="D215" i="1"/>
  <c r="D388"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9" i="1"/>
  <c r="D390" i="1"/>
  <c r="D391" i="1"/>
  <c r="D392" i="1"/>
  <c r="D393" i="1"/>
  <c r="D394" i="1"/>
  <c r="D395" i="1"/>
  <c r="D396" i="1"/>
  <c r="D345" i="1"/>
  <c r="D337" i="1"/>
  <c r="D338" i="1"/>
  <c r="D339" i="1"/>
  <c r="D340" i="1"/>
  <c r="D341" i="1"/>
  <c r="D342" i="1"/>
  <c r="D343" i="1"/>
  <c r="D336" i="1"/>
  <c r="D317" i="1"/>
  <c r="D318" i="1"/>
  <c r="D319" i="1"/>
  <c r="D320" i="1"/>
  <c r="D321" i="1"/>
  <c r="D322" i="1"/>
  <c r="D323" i="1"/>
  <c r="D324" i="1"/>
  <c r="D325" i="1"/>
  <c r="D326" i="1"/>
  <c r="D327" i="1"/>
  <c r="D328" i="1"/>
  <c r="D329" i="1"/>
  <c r="D330" i="1"/>
  <c r="D331" i="1"/>
  <c r="D332" i="1"/>
  <c r="D333" i="1"/>
  <c r="D334" i="1"/>
  <c r="D316" i="1"/>
  <c r="D309" i="1"/>
  <c r="D310" i="1"/>
  <c r="D311" i="1"/>
  <c r="D312" i="1"/>
  <c r="D313" i="1"/>
  <c r="D314" i="1"/>
  <c r="D308" i="1"/>
  <c r="D277" i="1"/>
  <c r="D278" i="1"/>
  <c r="D279" i="1"/>
  <c r="D280" i="1"/>
  <c r="D281" i="1"/>
  <c r="D282" i="1"/>
  <c r="D283" i="1"/>
  <c r="D284" i="1"/>
  <c r="D285" i="1"/>
  <c r="D286" i="1"/>
  <c r="D287" i="1"/>
  <c r="D288" i="1"/>
  <c r="D289" i="1"/>
  <c r="D290" i="1"/>
  <c r="D291" i="1"/>
  <c r="D292" i="1"/>
  <c r="D293" i="1"/>
  <c r="D294" i="1"/>
  <c r="D295" i="1"/>
  <c r="D296" i="1"/>
  <c r="D297" i="1"/>
  <c r="D298" i="1"/>
  <c r="D299" i="1"/>
  <c r="D304" i="1"/>
  <c r="D306" i="1"/>
  <c r="D276" i="1"/>
  <c r="D268" i="1"/>
  <c r="D269" i="1"/>
  <c r="D270" i="1"/>
  <c r="D271" i="1"/>
  <c r="D272" i="1"/>
  <c r="D273" i="1"/>
  <c r="D274" i="1"/>
  <c r="D267" i="1"/>
  <c r="D250" i="1"/>
  <c r="D251" i="1"/>
  <c r="D252" i="1"/>
  <c r="D253" i="1"/>
  <c r="D254" i="1"/>
  <c r="D255" i="1"/>
  <c r="D256" i="1"/>
  <c r="D257" i="1"/>
  <c r="D258" i="1"/>
  <c r="D260" i="1"/>
  <c r="D261" i="1"/>
  <c r="D262" i="1"/>
  <c r="D263" i="1"/>
  <c r="D264" i="1"/>
  <c r="D265" i="1"/>
  <c r="D249" i="1"/>
  <c r="D241" i="1"/>
  <c r="D243" i="1"/>
  <c r="D244" i="1"/>
  <c r="D245" i="1"/>
  <c r="D247" i="1"/>
  <c r="D186" i="1"/>
  <c r="D187" i="1"/>
  <c r="D189" i="1"/>
  <c r="D190" i="1"/>
  <c r="D191" i="1"/>
  <c r="D192" i="1"/>
  <c r="D193" i="1"/>
  <c r="D194" i="1"/>
  <c r="D195" i="1"/>
  <c r="D196" i="1"/>
  <c r="D197" i="1"/>
  <c r="D198" i="1"/>
  <c r="D199" i="1"/>
  <c r="D200" i="1"/>
  <c r="D201" i="1"/>
  <c r="D202" i="1"/>
  <c r="D203" i="1"/>
  <c r="D204" i="1"/>
  <c r="D205" i="1"/>
  <c r="D206" i="1"/>
  <c r="D207" i="1"/>
  <c r="D208" i="1"/>
  <c r="D209" i="1"/>
  <c r="D210" i="1"/>
  <c r="D212" i="1"/>
  <c r="D213" i="1"/>
  <c r="D214" i="1"/>
  <c r="D216" i="1"/>
  <c r="D217" i="1"/>
  <c r="D218" i="1"/>
  <c r="D219" i="1"/>
  <c r="D156" i="1"/>
  <c r="D157" i="1"/>
  <c r="D158" i="1"/>
  <c r="D159" i="1"/>
  <c r="D160" i="1"/>
  <c r="D161" i="1"/>
  <c r="D162" i="1"/>
  <c r="D163" i="1"/>
  <c r="D164" i="1"/>
  <c r="D165" i="1"/>
  <c r="D166" i="1"/>
  <c r="D167" i="1"/>
  <c r="D168" i="1"/>
  <c r="D169" i="1"/>
  <c r="D170" i="1"/>
  <c r="D171" i="1"/>
  <c r="D172" i="1"/>
  <c r="D173" i="1"/>
  <c r="D174" i="1"/>
  <c r="D175" i="1"/>
  <c r="D176" i="1"/>
  <c r="D177" i="1"/>
  <c r="D178" i="1"/>
  <c r="D179" i="1"/>
  <c r="D246" i="1"/>
  <c r="D180" i="1"/>
  <c r="D181" i="1"/>
  <c r="D182" i="1"/>
  <c r="D183"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7" i="1"/>
  <c r="D148" i="1"/>
  <c r="D149" i="1"/>
  <c r="D150" i="1"/>
  <c r="D152" i="1"/>
  <c r="D153" i="1"/>
  <c r="D99" i="1"/>
  <c r="D100" i="1"/>
  <c r="D101" i="1"/>
  <c r="D102" i="1"/>
  <c r="D103" i="1"/>
  <c r="D104" i="1"/>
  <c r="D105" i="1"/>
  <c r="D106" i="1"/>
  <c r="D107" i="1"/>
  <c r="D108" i="1"/>
  <c r="D109" i="1"/>
  <c r="D110" i="1"/>
  <c r="D111" i="1"/>
  <c r="D112" i="1"/>
  <c r="D76" i="1"/>
  <c r="D77" i="1"/>
  <c r="D78" i="1"/>
  <c r="D79" i="1"/>
  <c r="D80" i="1"/>
  <c r="D81" i="1"/>
  <c r="D82" i="1"/>
  <c r="D83" i="1"/>
  <c r="D84" i="1"/>
  <c r="D85" i="1"/>
  <c r="D86" i="1"/>
  <c r="D87" i="1"/>
  <c r="D88" i="1"/>
  <c r="D89" i="1"/>
  <c r="D90" i="1"/>
  <c r="D91" i="1"/>
  <c r="D92" i="1"/>
  <c r="D93" i="1"/>
  <c r="D94" i="1"/>
  <c r="D95" i="1"/>
  <c r="D96" i="1"/>
  <c r="D57" i="1"/>
  <c r="D58" i="1"/>
  <c r="D59" i="1"/>
  <c r="D60" i="1"/>
  <c r="D61" i="1"/>
  <c r="D62" i="1"/>
  <c r="D63" i="1"/>
  <c r="D64" i="1"/>
  <c r="D65" i="1"/>
  <c r="D66" i="1"/>
  <c r="D67" i="1"/>
  <c r="D68" i="1"/>
  <c r="D69" i="1"/>
  <c r="D70" i="1"/>
  <c r="D71" i="1"/>
  <c r="D72" i="1"/>
  <c r="D73" i="1"/>
  <c r="D45" i="1"/>
  <c r="D46" i="1"/>
  <c r="D47" i="1"/>
  <c r="D48" i="1"/>
  <c r="D50" i="1"/>
  <c r="D51" i="1"/>
  <c r="D52" i="1"/>
  <c r="D53" i="1"/>
  <c r="D54" i="1"/>
  <c r="D42" i="1"/>
  <c r="D37" i="1"/>
  <c r="D38" i="1"/>
  <c r="D39" i="1"/>
  <c r="D28" i="1"/>
  <c r="D29" i="1"/>
  <c r="D30" i="1"/>
  <c r="D31" i="1"/>
  <c r="D32" i="1"/>
  <c r="D33" i="1"/>
  <c r="D34" i="1"/>
  <c r="D7" i="1"/>
  <c r="D8" i="1"/>
  <c r="D9" i="1"/>
  <c r="D10" i="1"/>
  <c r="D11" i="1"/>
  <c r="D13" i="1"/>
  <c r="D14" i="1"/>
  <c r="D15" i="1"/>
  <c r="D16" i="1"/>
  <c r="D17" i="1"/>
  <c r="D18" i="1"/>
  <c r="D19" i="1"/>
  <c r="D20" i="1"/>
  <c r="D21" i="1"/>
  <c r="D22" i="1"/>
  <c r="D23" i="1"/>
  <c r="D25" i="1"/>
  <c r="D56" i="1"/>
  <c r="D75" i="1"/>
  <c r="D98" i="1"/>
  <c r="D114" i="1"/>
  <c r="D155" i="1"/>
  <c r="D185" i="1"/>
  <c r="D221" i="1"/>
  <c r="D222" i="1"/>
  <c r="D223" i="1"/>
  <c r="D224" i="1"/>
  <c r="D225" i="1"/>
  <c r="D226" i="1"/>
  <c r="D227" i="1"/>
  <c r="D228" i="1"/>
  <c r="D229" i="1"/>
  <c r="D230" i="1"/>
  <c r="D231" i="1"/>
  <c r="D232" i="1"/>
  <c r="D233" i="1"/>
  <c r="D234" i="1"/>
  <c r="D235" i="1"/>
  <c r="D236" i="1"/>
  <c r="D237" i="1"/>
  <c r="D238" i="1"/>
  <c r="D239" i="1"/>
  <c r="D240" i="1"/>
  <c r="D27" i="1"/>
  <c r="D36" i="1"/>
  <c r="D41" i="1"/>
  <c r="D44" i="1"/>
  <c r="D6" i="1"/>
  <c r="D397" i="1" l="1"/>
  <c r="D398" i="1" s="1"/>
  <c r="D399" i="1" s="1"/>
  <c r="D400" i="1" s="1"/>
</calcChain>
</file>

<file path=xl/sharedStrings.xml><?xml version="1.0" encoding="utf-8"?>
<sst xmlns="http://schemas.openxmlformats.org/spreadsheetml/2006/main" count="406" uniqueCount="396">
  <si>
    <t>Apple Juice CARIBBEAN PRIDE 1L (33,8oz)</t>
  </si>
  <si>
    <t xml:space="preserve">Pineapple Juice TRU-JUICE 1L (33,8oz) </t>
  </si>
  <si>
    <t>Cranberry Grape Juice OCEANSPRAY 2L83 (96oz)</t>
  </si>
  <si>
    <t>PRINGLES Chips Sour Cream (2,3oz)</t>
  </si>
  <si>
    <t>PRINGLES Chips Originals (5,5oz)</t>
  </si>
  <si>
    <t>Chunky Salsa TOSTITOS 15oz</t>
  </si>
  <si>
    <t>Black Olives VIGO 8oz</t>
  </si>
  <si>
    <t>Tortilla Chips M&amp;D (local)</t>
  </si>
  <si>
    <t>Pineapple rings DEL MONTE 15oz</t>
  </si>
  <si>
    <t>Coconut Milk BADIA 400ml</t>
  </si>
  <si>
    <t>Tuna GRACE 5oz</t>
  </si>
  <si>
    <t>Paste Tomato HUNT'S 12oz</t>
  </si>
  <si>
    <t>White sugar</t>
  </si>
  <si>
    <t>Vegetable oil 1L (33,8oz)</t>
  </si>
  <si>
    <t>Olive Oil BADIA 50cl (16,90oz)</t>
  </si>
  <si>
    <t>Tomato Ketchup DEL MONTE 36oz</t>
  </si>
  <si>
    <t>Red wine Vinegar ALESSI 375ml</t>
  </si>
  <si>
    <t>Italian Sauce 3Cheese PREGO 24oz</t>
  </si>
  <si>
    <t>Barbecue Sauce KRAFT 28oz</t>
  </si>
  <si>
    <t>Spaghetti VIGO 16oz</t>
  </si>
  <si>
    <t>Multisurface Lavander FABULOSO 500ml</t>
  </si>
  <si>
    <t xml:space="preserve">Kitchen rolls SOFTY (x3) </t>
  </si>
  <si>
    <t>Dishwashing GAIN 638ml</t>
  </si>
  <si>
    <t>Anti mosquito Spray OFF "Family" 170g (6oz)</t>
  </si>
  <si>
    <t>Toilet Paper SOFTY x12</t>
  </si>
  <si>
    <t>Handsoap LUCKY 400ml (13,5oz)</t>
  </si>
  <si>
    <t>Marmelade MARIE SHARP'S orange 20oz</t>
  </si>
  <si>
    <t>Marmelade MARIE SHARP'S pineapple 20oz</t>
  </si>
  <si>
    <t>Marmelade BERRYHILL strawberry 18oz</t>
  </si>
  <si>
    <t>Nutella 26,5oz</t>
  </si>
  <si>
    <t>Oats RED&amp;WHITE 18oz</t>
  </si>
  <si>
    <t>Creamer RED&amp;WHITE 6oz</t>
  </si>
  <si>
    <t>Coffee ANNA QUEEN Belize 16oz</t>
  </si>
  <si>
    <t xml:space="preserve">Roasted Peanuts STAR </t>
  </si>
  <si>
    <t>Red Beans GOYA 29oz</t>
  </si>
  <si>
    <t>Crackers GAMA 6,77oz</t>
  </si>
  <si>
    <t>Pickles VLASIC 24oz</t>
  </si>
  <si>
    <t>Pepper Black BADIA 2oz</t>
  </si>
  <si>
    <t>Brown sugar 1LB</t>
  </si>
  <si>
    <t xml:space="preserve">Peanut butter JIF 16oz </t>
  </si>
  <si>
    <t>Milk Chocolate GOSS Local 2oz</t>
  </si>
  <si>
    <t>FERRERO Raffaello 10oz</t>
  </si>
  <si>
    <t>SKITTLES 2,17oz</t>
  </si>
  <si>
    <t>Plain Yoghurt LALA 1kg</t>
  </si>
  <si>
    <t>Fruits Yoghurt LALA 1kg</t>
  </si>
  <si>
    <t>Low fat Milk LAIA 1L (33,8oz)</t>
  </si>
  <si>
    <t>Coconut&amp;Soja Organic Milk KIRKLAND 1L</t>
  </si>
  <si>
    <t>Unsalted Butter COW BUTTER Belize 16oz</t>
  </si>
  <si>
    <t>Eggs x30</t>
  </si>
  <si>
    <t>PHILADELPHIA 8oz</t>
  </si>
  <si>
    <t>Cheddar Cheese /lb</t>
  </si>
  <si>
    <t>Mozzarella Cheese/lb</t>
  </si>
  <si>
    <t>Parmesan KRAFT 100% Grated 8oz</t>
  </si>
  <si>
    <t>White Garlic x3</t>
  </si>
  <si>
    <t>Carrots /Lb</t>
  </si>
  <si>
    <t>Celery /Lb</t>
  </si>
  <si>
    <t>Cucumber /Lb</t>
  </si>
  <si>
    <t>Banana x1</t>
  </si>
  <si>
    <t>Eggplant /Lb</t>
  </si>
  <si>
    <t>Ginger /Lb</t>
  </si>
  <si>
    <t>Lime x1</t>
  </si>
  <si>
    <t>Lettuce local x1</t>
  </si>
  <si>
    <t>Melon /Lb</t>
  </si>
  <si>
    <t>Onions /Lb</t>
  </si>
  <si>
    <t>Onions Purple /Lb</t>
  </si>
  <si>
    <t>Papaya x1</t>
  </si>
  <si>
    <t>Pineapple x1</t>
  </si>
  <si>
    <t>Potatoes /Lb</t>
  </si>
  <si>
    <t>Red Sweet Pepper /lb</t>
  </si>
  <si>
    <t>Sweet Potatoes /Lb</t>
  </si>
  <si>
    <t>Tomatoes /Lb</t>
  </si>
  <si>
    <t>Watermelon /Lb</t>
  </si>
  <si>
    <t>Zucchini /Lb</t>
  </si>
  <si>
    <t>Ham Slices 8oz</t>
  </si>
  <si>
    <t>Roast Beef 12oz</t>
  </si>
  <si>
    <t>Ground Beef</t>
  </si>
  <si>
    <t>Pita TOUFAYAN x6 12oz</t>
  </si>
  <si>
    <t>Wrap TOUFAYAN x6 11oz</t>
  </si>
  <si>
    <t>Bagles TOUFAYAN x6 20oz</t>
  </si>
  <si>
    <t>Burger Bread x8 Localmade</t>
  </si>
  <si>
    <t>Slice Bread Localmade</t>
  </si>
  <si>
    <t>Mineral Water CRYSTAL 1 Gallon</t>
  </si>
  <si>
    <t>Sparkling Water SAN PELLEGRINO 500ml</t>
  </si>
  <si>
    <t>San Pellegrino grapefruit x1 can 330ml</t>
  </si>
  <si>
    <t>San Pellegrino orange x1 can 330ml</t>
  </si>
  <si>
    <t>San Pellegrino mint&amp;lime x1 can 330ml</t>
  </si>
  <si>
    <t>TOTAL</t>
  </si>
  <si>
    <t>ALL PRICES ARE IN BZ $ (2BZ$=1US$)</t>
  </si>
  <si>
    <t>Surchage for delivery of 10%</t>
  </si>
  <si>
    <t>THIS ORDER IS TO BE PAID IN CASH AT BASE</t>
  </si>
  <si>
    <t>BZ$</t>
  </si>
  <si>
    <t>US$</t>
  </si>
  <si>
    <t>OVALTINE 400g</t>
  </si>
  <si>
    <t>PRINGLES Chips Barbecue (5,5oz)</t>
  </si>
  <si>
    <t>Mayonnaise KRAFT 330g</t>
  </si>
  <si>
    <t>Marmelade MARIE SHARP'S mixed 20oz</t>
  </si>
  <si>
    <t>Stawberry Banana Juice   1L</t>
  </si>
  <si>
    <t>Cooked Salami 8oz</t>
  </si>
  <si>
    <t>Broccoli /Lb</t>
  </si>
  <si>
    <t>Fruit cocktail Juice CARIBBEAN PRIDE 1L (33,8oz)</t>
  </si>
  <si>
    <t>Concentrated Mango Juice CITRUS VALLEY 1L (33,8oz)</t>
  </si>
  <si>
    <t xml:space="preserve">Dry raisins </t>
  </si>
  <si>
    <t>Red Peppers VIGO 12oz</t>
  </si>
  <si>
    <t>Cinnamon BADIA 2oz</t>
  </si>
  <si>
    <t>Curry BADIA 2oz</t>
  </si>
  <si>
    <t>Paprika BADIA 2oz</t>
  </si>
  <si>
    <t>Flour 1LB</t>
  </si>
  <si>
    <t>Olive Oil Extra BADIA ORGANIC 1L (33,8oz)</t>
  </si>
  <si>
    <t xml:space="preserve">Balsamic Vinegar ALESSI 375ml </t>
  </si>
  <si>
    <t>Hot Sauce MARIE SHARP'S 10oz</t>
  </si>
  <si>
    <t>Pinenuts ALESSI 49g</t>
  </si>
  <si>
    <t>Rice TROPIRICE White 2lb</t>
  </si>
  <si>
    <t>Matches 10 small boxes THREE PLUMES</t>
  </si>
  <si>
    <t>Aluminium Foil 200sqFt</t>
  </si>
  <si>
    <t>Plastic Wrap DIAMOND 60m</t>
  </si>
  <si>
    <t>Sponge CLEAN HOME (x6)</t>
  </si>
  <si>
    <t>Toilet Paper SOFTY x6</t>
  </si>
  <si>
    <t>Marmelade MARIE SHARP'S tropical mix 20oz</t>
  </si>
  <si>
    <t>Biscuits DORADAS MARIAS 224g</t>
  </si>
  <si>
    <t>Coconut Organic Milk KIRKLAND 1L</t>
  </si>
  <si>
    <t>Soy Organic Milk KIRKLAND 1L</t>
  </si>
  <si>
    <t>Salted Butter COW BUTTER Belize 16oz</t>
  </si>
  <si>
    <t>Romano Cheese CRYSTAL FARM 5oz</t>
  </si>
  <si>
    <t>Slice Bacon 12oz</t>
  </si>
  <si>
    <t>Smoke Sausage 14oz</t>
  </si>
  <si>
    <t>Cooked Salami 12oz</t>
  </si>
  <si>
    <t>Heineken can 25cl x1</t>
  </si>
  <si>
    <t>Amstel Bright can 25cl x1</t>
  </si>
  <si>
    <t>LandShark bottle 275ml</t>
  </si>
  <si>
    <t>Mineral Water CRYSTAL 1L</t>
  </si>
  <si>
    <t>Soap PALMOLIVE 160g</t>
  </si>
  <si>
    <t>Shampoo GARNIER Fructis</t>
  </si>
  <si>
    <t>Guava /Lb</t>
  </si>
  <si>
    <t>Kiwi /Lb</t>
  </si>
  <si>
    <t>Kasava /Lb</t>
  </si>
  <si>
    <t xml:space="preserve"> Salt Sea  16oz</t>
  </si>
  <si>
    <t>Soy Sauce 500ml</t>
  </si>
  <si>
    <t>Mustard  397g</t>
  </si>
  <si>
    <t>Marmelade MARIE SHARP'S  mango 20oz</t>
  </si>
  <si>
    <t>Sparkling Water SAN PELLEGRINO 1L</t>
  </si>
  <si>
    <t>Sprite 1.5L</t>
  </si>
  <si>
    <t>Cauliflower/Lb</t>
  </si>
  <si>
    <t>FRUIT AND VEGETABLES</t>
  </si>
  <si>
    <t xml:space="preserve">PEAR UNIT </t>
  </si>
  <si>
    <t xml:space="preserve">STAR FRUIT LB </t>
  </si>
  <si>
    <t xml:space="preserve">BROCCOLI LB </t>
  </si>
  <si>
    <t xml:space="preserve">GARLIC 3 HEADS </t>
  </si>
  <si>
    <t>Cilantro bunch</t>
  </si>
  <si>
    <t>Apple x1  Red</t>
  </si>
  <si>
    <t>Apple x1  Green</t>
  </si>
  <si>
    <t xml:space="preserve">GRAPEFRUIT UNIT </t>
  </si>
  <si>
    <t>MINT PACK fresh</t>
  </si>
  <si>
    <t xml:space="preserve">PARSLEY fresh PER PACK </t>
  </si>
  <si>
    <t xml:space="preserve">ORANGE 1 UNIT </t>
  </si>
  <si>
    <t xml:space="preserve">CORN whole 1 PACK </t>
  </si>
  <si>
    <t xml:space="preserve">PLANTAIN 1 UNIT </t>
  </si>
  <si>
    <t xml:space="preserve">SPINACH PER LB </t>
  </si>
  <si>
    <t xml:space="preserve">SPRING ONION IN BUNCH </t>
  </si>
  <si>
    <t xml:space="preserve">BUTTERNUT SQUASH PER LB </t>
  </si>
  <si>
    <t>Cabbage WHITE /Lb</t>
  </si>
  <si>
    <t>Cabbage PURPLE /Lb</t>
  </si>
  <si>
    <t xml:space="preserve">CAULIFLOWER /Lb </t>
  </si>
  <si>
    <t xml:space="preserve">BEETROOT / Lb </t>
  </si>
  <si>
    <t xml:space="preserve">BASIL Lb </t>
  </si>
  <si>
    <t>GREEN/BLACK GRAPE /Lb</t>
  </si>
  <si>
    <t>GRENADINE PER Lb</t>
  </si>
  <si>
    <t xml:space="preserve">JALAPENO PER Lb </t>
  </si>
  <si>
    <t>White Rum CARIBBEAN Belize 75cl (25,36oz) 40°</t>
  </si>
  <si>
    <t>CAMPARI 75cl (25,36oz) 28,5°</t>
  </si>
  <si>
    <t>Orange Juice CARIBBEAN PRIDE 1L (33,8oz)</t>
  </si>
  <si>
    <t>Grapefruit Juice CARIBBEAN PRIDE 1L (33,8oz)</t>
  </si>
  <si>
    <t>Concentrated Lime Juice CITRUS VALLEY 1L (33,8oz)</t>
  </si>
  <si>
    <t>PRINGLES Chips Originals (2,3oz)</t>
  </si>
  <si>
    <t>PRINGLES Chips Cheese (2,3oz)</t>
  </si>
  <si>
    <t>Nachos YUMMIES 150g</t>
  </si>
  <si>
    <t>Almond snack Mix 78g (2,75oz)</t>
  </si>
  <si>
    <t>Capers VIGO 16oz</t>
  </si>
  <si>
    <t>Marinated Artchoke Hearts VIGO 12oz</t>
  </si>
  <si>
    <t>Corn DEL MONTE 11oz</t>
  </si>
  <si>
    <t>Peas&amp;Carrots DEL MONTE 14,5oz</t>
  </si>
  <si>
    <t>Green Beans DEL MONTE 14,5oz</t>
  </si>
  <si>
    <t>Whole Tomato HUNT'S 28oz</t>
  </si>
  <si>
    <t>Heart Palm VIGO 14oz</t>
  </si>
  <si>
    <t>Ground Garlic BADIA 2,75oz</t>
  </si>
  <si>
    <t>Sazon MALHER 180g</t>
  </si>
  <si>
    <t>Mayonnaise KRAFT 685g</t>
  </si>
  <si>
    <t>Italian Sauce with Meat PREGO 24oz</t>
  </si>
  <si>
    <t>Linguine VIGO 16oz</t>
  </si>
  <si>
    <t>Baking Powder</t>
  </si>
  <si>
    <t>Charcoal Large</t>
  </si>
  <si>
    <t>Charcoal Lighter Fluid CHOICE 32oz</t>
  </si>
  <si>
    <t xml:space="preserve">Zipper bags DIAMOND Large 20bags </t>
  </si>
  <si>
    <t>Cereals Great Grains Banana 15oz</t>
  </si>
  <si>
    <t>NESCAFE Clasico 120g</t>
  </si>
  <si>
    <t xml:space="preserve">Coffee LEON 400g </t>
  </si>
  <si>
    <t>Special K KELLOGG'S 375g</t>
  </si>
  <si>
    <t>Tea DILMAH English Breackfast 40g</t>
  </si>
  <si>
    <t>Tea DILMAH Green Jasmin 40g</t>
  </si>
  <si>
    <t>Spearmint MC CORMICK 25g</t>
  </si>
  <si>
    <t>Pancakes syrup AUNT MAPLE'S 24oz</t>
  </si>
  <si>
    <t>Pancakes Mix LORETTA 16,5oz</t>
  </si>
  <si>
    <t>Mini Wafers LAGO 125g    Cacao</t>
  </si>
  <si>
    <t>Mini Wafers LAGO 125g    Nocciola</t>
  </si>
  <si>
    <t>Mini Wafers LAGO 125g    Lemon</t>
  </si>
  <si>
    <t>Biscuits Oat ROYALTY 300g</t>
  </si>
  <si>
    <t>Dark Chocolate GOSS Local 2oz</t>
  </si>
  <si>
    <t>Cool Whip KRAFT 16oz</t>
  </si>
  <si>
    <t>Margarine 16oz</t>
  </si>
  <si>
    <t>Whipped Cream LALA 50cl</t>
  </si>
  <si>
    <t>Eggs x12</t>
  </si>
  <si>
    <t xml:space="preserve">Brie imported </t>
  </si>
  <si>
    <t>Pork Chops per Lb</t>
  </si>
  <si>
    <t>Schweppes Tonic 354ml</t>
  </si>
  <si>
    <t>Concentrated Tropical Juice CITRUS VALLEY 1L (33,8oz)</t>
  </si>
  <si>
    <t>Cumin BADIA 2oz</t>
  </si>
  <si>
    <t>Parsley Flakes BEL CUISINE 8.5g (0.3oz)</t>
  </si>
  <si>
    <t>Mozzarella Cheese/lb  shredded</t>
  </si>
  <si>
    <t>Cheddar Orange Shredded /lb</t>
  </si>
  <si>
    <t>Chicken Breast per Lb  Boneless</t>
  </si>
  <si>
    <t>Coca Cola 1.5L</t>
  </si>
  <si>
    <t>Schweppes Ginger Ale 354ml</t>
  </si>
  <si>
    <t>APERITIFS</t>
  </si>
  <si>
    <t>White Rum BACARDI 980ml (33oz) 37°5</t>
  </si>
  <si>
    <t>Aged Rum BACARDI Añejo 1L (33,8oz) 40°</t>
  </si>
  <si>
    <t>Aged Rum BACARDI Gold 1L (33,8oz) 40°</t>
  </si>
  <si>
    <t>Gold Rum CARIBBEAN Belize 75cl (25,36oz) 40°</t>
  </si>
  <si>
    <t>Gold Rum TRAVELLERS 75cl (25,36oz) 40°</t>
  </si>
  <si>
    <t>Aged Rum TRAVELLERS 75cl (25,36oz) 31,5°</t>
  </si>
  <si>
    <t>Tequila "1800" Silver 1L (33,8oz) 40°</t>
  </si>
  <si>
    <t>Tequila "1800" Añejo 75cl (25,36oz) 40°</t>
  </si>
  <si>
    <t>Vodka ABSOLUT Vanilla 1L (33,8oz) 40°</t>
  </si>
  <si>
    <t>Vodka TITO'S 1L (33,8oz) 40°</t>
  </si>
  <si>
    <t>BAILEYS 1L (33,08oz) 17°</t>
  </si>
  <si>
    <t>Cream Rum TRAVELLERS 75cl (25,36oz) 26°</t>
  </si>
  <si>
    <t>ROSE WINES</t>
  </si>
  <si>
    <t>LUIS FELIPE EDWARDS 2018 75cl</t>
  </si>
  <si>
    <t>RED WINES</t>
  </si>
  <si>
    <t>YELLOW TAIL Shiraz 75cl</t>
  </si>
  <si>
    <t>YELLOW TAIL Pinot Noir 75cl</t>
  </si>
  <si>
    <t>YELLOW TAIL Cabernet Sauvignon 75cl</t>
  </si>
  <si>
    <t>YELLOW TAIL Cabernet Merlot 75cl</t>
  </si>
  <si>
    <t>YELLOW TAIL Cabernet 75cl</t>
  </si>
  <si>
    <t>WHITE WINES</t>
  </si>
  <si>
    <t>YELLOW TAIL Sauvignon Blanc 75cl</t>
  </si>
  <si>
    <t>CHAMPAGNES</t>
  </si>
  <si>
    <t xml:space="preserve">MOET&amp;CHANDON Ice Imperial 75cl (25,36oz) </t>
  </si>
  <si>
    <t xml:space="preserve">SANTA MARGHERITA Prosecco 75cl </t>
  </si>
  <si>
    <t>JUICES</t>
  </si>
  <si>
    <t>BISCUITS APERITIFS</t>
  </si>
  <si>
    <t>PRINGLES Chips Pizza (2,3oz)</t>
  </si>
  <si>
    <t>CANNED GOODS</t>
  </si>
  <si>
    <t>Mushrooms DEL MONTE 380g</t>
  </si>
  <si>
    <t>Chopped Pork with Ham 250g</t>
  </si>
  <si>
    <t>Chopped Spinach DEL MONTE 13oz</t>
  </si>
  <si>
    <t>SPICES</t>
  </si>
  <si>
    <t>Chives BADIA 0,25oz</t>
  </si>
  <si>
    <t>White pepper 2oz</t>
  </si>
  <si>
    <t>GROCERY</t>
  </si>
  <si>
    <t>Coconut Oil GRACE 1L (33,8oz)</t>
  </si>
  <si>
    <t xml:space="preserve">White Balsamic Vinegar ALESSI 375ml </t>
  </si>
  <si>
    <t>White vinegar HEINZ 32oz</t>
  </si>
  <si>
    <t>Cider Vinegar HEINZ 16oz</t>
  </si>
  <si>
    <t>Italian Dressing TUSCAN GRADEN 16oz</t>
  </si>
  <si>
    <t>Italian Sauce Fresh Mushrooms PREGO 24oz</t>
  </si>
  <si>
    <t>Farfalle VIGO 16oz</t>
  </si>
  <si>
    <t>Lasagna sheets VIGO 8oz</t>
  </si>
  <si>
    <t>Mash Potatoes LORETTA 6oz</t>
  </si>
  <si>
    <t>SUPPLIES</t>
  </si>
  <si>
    <t>Plastic Plate Eco Friendly 25p</t>
  </si>
  <si>
    <t xml:space="preserve">Cleaning Cream CIF 500ml </t>
  </si>
  <si>
    <t>Bleach CLOROX 30oz</t>
  </si>
  <si>
    <t>Anti mosquito Spray OFF "Deep Woods" 170g (6oz)</t>
  </si>
  <si>
    <t>White paper tissues KIRKLAND</t>
  </si>
  <si>
    <t>Toilet Paper SOFTY x4</t>
  </si>
  <si>
    <t>Handsanitizer LUCKY 236ml (8oz)</t>
  </si>
  <si>
    <t>Paper napkins x125 DELSEY</t>
  </si>
  <si>
    <t>BREAKFAST</t>
  </si>
  <si>
    <t>Marmelade MARIE SHARP'S papaya 20oz</t>
  </si>
  <si>
    <t>Chocolate powder MILO 500g</t>
  </si>
  <si>
    <t>OVALTINE 800g</t>
  </si>
  <si>
    <t xml:space="preserve">Coffee LEON Gold 50 years 460g </t>
  </si>
  <si>
    <t>Corn Flakes KELLOG'S 150g</t>
  </si>
  <si>
    <t>Mint Tea DILMAH 40g</t>
  </si>
  <si>
    <t>SWEETS</t>
  </si>
  <si>
    <t>Biscuits Digestive MUNCHEE 125g</t>
  </si>
  <si>
    <t>M&amp;M'S 2,8oz</t>
  </si>
  <si>
    <t>MilkyWay 3,3 oz</t>
  </si>
  <si>
    <t xml:space="preserve">KITKAT 41,5g   White </t>
  </si>
  <si>
    <t>KITKAT 41,5g  Black</t>
  </si>
  <si>
    <t>KITKAT 41,5g  Milk</t>
  </si>
  <si>
    <t>NATURE VALLEY Granola Bar x1</t>
  </si>
  <si>
    <t>DAIRY PRODUCES</t>
  </si>
  <si>
    <t>Almond Milk SILK 1L</t>
  </si>
  <si>
    <t>Soy Milk SILK 1L</t>
  </si>
  <si>
    <t>Soy Milk Vanilla KIRKLAND 1L</t>
  </si>
  <si>
    <t>Whipped Cream LALA 25cl</t>
  </si>
  <si>
    <t>CHEESES</t>
  </si>
  <si>
    <t>MEAT</t>
  </si>
  <si>
    <t>FROZEN GOODS</t>
  </si>
  <si>
    <t xml:space="preserve">Stew Beef per Lb </t>
  </si>
  <si>
    <t>Shoulder Steak per Lb</t>
  </si>
  <si>
    <t>Chicken Hot Dogs GWALTNEY 12oz</t>
  </si>
  <si>
    <t>Squid Rings PANAMEI 12oz</t>
  </si>
  <si>
    <t>Surimi Sticks PANAMEI 16oz</t>
  </si>
  <si>
    <t>BREAD</t>
  </si>
  <si>
    <t>BEERS</t>
  </si>
  <si>
    <t>Belikin bottle 284ml x1</t>
  </si>
  <si>
    <t>Guinness bottle 275ml</t>
  </si>
  <si>
    <t>WATER AND SODAS</t>
  </si>
  <si>
    <t>Canada Dry x1 can</t>
  </si>
  <si>
    <t>V8 x1 can</t>
  </si>
  <si>
    <t>Pepsi x1 can</t>
  </si>
  <si>
    <t>Ice Tea FUZE TEA 500ml</t>
  </si>
  <si>
    <t>POWER ADE 500ml</t>
  </si>
  <si>
    <t>BEAUTY PRODUCTS</t>
  </si>
  <si>
    <t>Toothpaste COLGATE</t>
  </si>
  <si>
    <t>Toothbrush</t>
  </si>
  <si>
    <t xml:space="preserve">Disposable razor BIC Comfort x10 </t>
  </si>
  <si>
    <t>LUIS FELIPE EDWARDS Pinot Noir  75cl</t>
  </si>
  <si>
    <t>LUIS FELIPE EDWARDS Shiraz  75cl</t>
  </si>
  <si>
    <t>LUIS FELIPE EDWARDS Pinot Grigio 75cl</t>
  </si>
  <si>
    <t>LUIS FELIPE EDWARDS Chardonnay 75cl</t>
  </si>
  <si>
    <t>LUIS FELIPE EDWARDS Cabernet 75cl</t>
  </si>
  <si>
    <t>LUIS FELIPE EDWARDS Sauvignon Blanc 75cl</t>
  </si>
  <si>
    <t>Creamy Spinach TOSTITOS 15oz</t>
  </si>
  <si>
    <t>Olives stuffed 24oz</t>
  </si>
  <si>
    <t xml:space="preserve">Mackerel in tomato </t>
  </si>
  <si>
    <t>Nutmeg BADIA 2oz</t>
  </si>
  <si>
    <t>Fettucine VIGO 16oz</t>
  </si>
  <si>
    <t>Disinfectant Wipes (x35) CLOROX</t>
  </si>
  <si>
    <t xml:space="preserve">Garbage bags 7x147L 39gallons  </t>
  </si>
  <si>
    <t>Garbage bags 15x50L 13gallons</t>
  </si>
  <si>
    <t>Milk Chocolate CADBURY DairyMilk 110g</t>
  </si>
  <si>
    <t>Milk Chocolate CADBURY WholeNut 120g</t>
  </si>
  <si>
    <t>Snickers 3,4oz</t>
  </si>
  <si>
    <t xml:space="preserve">Unsweetened condensed Milk DUTCHLADY 405g </t>
  </si>
  <si>
    <t>Sweetened condensed Milk DANA 380g</t>
  </si>
  <si>
    <t>Ice in Cube large</t>
  </si>
  <si>
    <t xml:space="preserve">Belikin light bottle 284ml </t>
  </si>
  <si>
    <t xml:space="preserve">Lighthouse bottle 275ml </t>
  </si>
  <si>
    <t xml:space="preserve">Belikin Stout bottle 284ml </t>
  </si>
  <si>
    <t>Schweppes Soda 354ml</t>
  </si>
  <si>
    <t>PRICE</t>
  </si>
  <si>
    <t>Quantity</t>
  </si>
  <si>
    <t>Amount</t>
  </si>
  <si>
    <t xml:space="preserve">                                                                                   </t>
  </si>
  <si>
    <t>NAME:</t>
  </si>
  <si>
    <t>DATE OF BOOKING:</t>
  </si>
  <si>
    <t>Fanta Orange 1.5L</t>
  </si>
  <si>
    <t>Local corn tortillas 1Lb</t>
  </si>
  <si>
    <t>Please note that prices are subject to change without notice as decided by our local supermarket/ provider. Also, some items or requested brands may not be available, replaced by closest alternative or available sizes may differ from those shown on our standard provisioning list. The Dream Yacht Charter team are happy to provide our clients with this provisioning service to save you time and to make the start of your holidays a little easier. However, should you prefer to source your own provisioning, we will be happy to direct you to the closest local supermarket.</t>
  </si>
  <si>
    <t>All Prices are in Belize BZ$ (rate of exchange; 2BZ=1US$)</t>
  </si>
  <si>
    <t>Coconut Rum  CARIBBEAN 1.75L 40°</t>
  </si>
  <si>
    <t>Coconut Rum  CARIBBEAN 1L 40°</t>
  </si>
  <si>
    <t xml:space="preserve">TRAVELLERS BARON GIN 750 ML </t>
  </si>
  <si>
    <t>Ginger Beer x1 can 330ml</t>
  </si>
  <si>
    <t xml:space="preserve">BUTT BACON 12 OZ </t>
  </si>
  <si>
    <t xml:space="preserve">MARINATED RIBEYE PER LB </t>
  </si>
  <si>
    <t xml:space="preserve">BEEF PATTIES 1 LB PK </t>
  </si>
  <si>
    <t xml:space="preserve">MARINATED BEEF FAJITA PER PACK </t>
  </si>
  <si>
    <t xml:space="preserve">BABY BACK RIBS PER LB </t>
  </si>
  <si>
    <t xml:space="preserve">BREAKFAST SAUSAGE 1LB PACK </t>
  </si>
  <si>
    <t xml:space="preserve">ITALIAN SAUSAGE HOT 16 OZ </t>
  </si>
  <si>
    <t xml:space="preserve">ITALIAN SAUSAGE 1 LB </t>
  </si>
  <si>
    <t xml:space="preserve">FARMER SAUSAGE W/HABANERO 1 LB </t>
  </si>
  <si>
    <t xml:space="preserve">SPICY PORK SAUSAGE 1 LB </t>
  </si>
  <si>
    <t xml:space="preserve">To allow us to source your list, orders must be received minimum 10 days prior to departure !!!       </t>
  </si>
  <si>
    <t>PRINGLES Chips Cheddar (5,5oz)</t>
  </si>
  <si>
    <t>Salt Sea ALESSI 24oz</t>
  </si>
  <si>
    <t>Silk Farms Honey Localmade 5oz</t>
  </si>
  <si>
    <t>Mango x1  (in season)</t>
  </si>
  <si>
    <t>Avocado x1 (in season)</t>
  </si>
  <si>
    <r>
      <rPr>
        <b/>
        <sz val="14"/>
        <color theme="1"/>
        <rFont val="Calibri"/>
        <family val="2"/>
        <scheme val="minor"/>
      </rPr>
      <t xml:space="preserve">DREAM YACHT WORLDWIDE                                                BELIZE PROVISIONING PRICE LIST  2024                                         </t>
    </r>
    <r>
      <rPr>
        <b/>
        <sz val="12"/>
        <color theme="1"/>
        <rFont val="Calibri"/>
        <family val="2"/>
        <scheme val="minor"/>
      </rPr>
      <t xml:space="preserve">            </t>
    </r>
  </si>
  <si>
    <t>Local flour tortillas pack of 4</t>
  </si>
  <si>
    <t xml:space="preserve">TRAVELLERS 3 BARREL PARROT 750ML </t>
  </si>
  <si>
    <t>Yellow Rice VIGO 8oz</t>
  </si>
  <si>
    <t>Risotteria Jasmine Fried Rice VIGO 8oz</t>
  </si>
  <si>
    <t>Noodles chow mein small</t>
  </si>
  <si>
    <t>Plastic cups 50x15 oz</t>
  </si>
  <si>
    <t>Porks&amp;Beans 11oz</t>
  </si>
  <si>
    <t>Stewed Tomato HUNT'S 15oz</t>
  </si>
  <si>
    <t>Purée Tomato HUNT'S 28oz</t>
  </si>
  <si>
    <t>Cranberry Juice 1L</t>
  </si>
  <si>
    <t>Ambiente Cream Topping 1L</t>
  </si>
  <si>
    <t>Kitchen roll SOFTY x1</t>
  </si>
  <si>
    <t>Almond Milk  1L</t>
  </si>
  <si>
    <t>Oats RED&amp;WHITE 16oz</t>
  </si>
  <si>
    <t>Tea Camomile 360g</t>
  </si>
  <si>
    <t>Mexican Rice VIGO 8oz</t>
  </si>
  <si>
    <t>Jasmine Rice VIGO 8oz</t>
  </si>
  <si>
    <t>Arborio Rice VIGO 8oz</t>
  </si>
  <si>
    <t>Yellow Popcorn 14oz</t>
  </si>
  <si>
    <t>Microwave Popcorn pack</t>
  </si>
  <si>
    <t>Hersheys Cocoa 8oz</t>
  </si>
  <si>
    <t>TUNA PORTIONS vacuum packed 1lb</t>
  </si>
  <si>
    <t>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</si>
</sst>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4"/>
      <color theme="1"/>
      <name val="Calibri"/>
      <family val="2"/>
      <scheme val="minor"/>
    </font>
    <font>
      <b/>
      <sz val="12"/>
      <color theme="1"/>
      <name val="Calibri"/>
      <family val="2"/>
      <scheme val="minor"/>
    </font>
    <font>
      <sz val="12"/>
      <name val="Calibri"/>
      <family val="2"/>
      <scheme val="minor"/>
    </font>
    <font>
      <sz val="11"/>
      <color indexed="8"/>
      <name val="Tahoma"/>
      <family val="2"/>
    </font>
    <font>
      <b/>
      <sz val="12"/>
      <color indexed="8"/>
      <name val="Calibri"/>
      <family val="2"/>
    </font>
    <font>
      <sz val="12"/>
      <name val="Calibri"/>
      <family val="2"/>
    </font>
    <font>
      <b/>
      <sz val="14"/>
      <color theme="1"/>
      <name val="Calibri"/>
      <family val="2"/>
      <scheme val="minor"/>
    </font>
    <font>
      <sz val="10"/>
      <color indexed="8"/>
      <name val="MS Sans Serif"/>
    </font>
    <font>
      <sz val="12"/>
      <color rgb="FFFF0000"/>
      <name val="Calibri"/>
      <family val="2"/>
      <scheme val="minor"/>
    </font>
  </fonts>
  <fills count="4">
    <fill>
      <patternFill patternType="none"/>
    </fill>
    <fill>
      <patternFill patternType="gray125"/>
    </fill>
    <fill>
      <patternFill patternType="solid">
        <fgColor indexed="9"/>
        <bgColor auto="1"/>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0" borderId="0"/>
  </cellStyleXfs>
  <cellXfs count="53">
    <xf numFmtId="0" fontId="0" fillId="0" borderId="0" xfId="0"/>
    <xf numFmtId="0" fontId="5" fillId="0" borderId="1" xfId="0" applyFont="1" applyBorder="1" applyAlignment="1">
      <alignment vertical="center"/>
    </xf>
    <xf numFmtId="43" fontId="5" fillId="0" borderId="1" xfId="27" applyFont="1" applyBorder="1" applyAlignment="1">
      <alignment vertical="center"/>
    </xf>
    <xf numFmtId="0" fontId="0" fillId="0" borderId="1" xfId="0" applyBorder="1" applyAlignment="1">
      <alignment vertical="center"/>
    </xf>
    <xf numFmtId="2" fontId="7" fillId="0" borderId="1" xfId="0" applyNumberFormat="1" applyFont="1" applyBorder="1" applyAlignment="1">
      <alignment vertical="center"/>
    </xf>
    <xf numFmtId="2" fontId="0" fillId="0" borderId="1" xfId="0" applyNumberFormat="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8" fillId="0" borderId="1" xfId="0" applyFont="1" applyBorder="1" applyAlignment="1">
      <alignment vertical="center"/>
    </xf>
    <xf numFmtId="0" fontId="0" fillId="0" borderId="1" xfId="0" applyBorder="1" applyAlignment="1">
      <alignment horizontal="right"/>
    </xf>
    <xf numFmtId="49" fontId="9" fillId="0" borderId="1" xfId="0" applyNumberFormat="1" applyFont="1" applyBorder="1" applyAlignment="1">
      <alignment horizontal="left" vertical="center"/>
    </xf>
    <xf numFmtId="0" fontId="9" fillId="0" borderId="1" xfId="0" applyFont="1" applyBorder="1" applyAlignment="1">
      <alignment horizontal="center" vertical="center"/>
    </xf>
    <xf numFmtId="49" fontId="0" fillId="0" borderId="1" xfId="0" applyNumberFormat="1" applyBorder="1" applyAlignment="1">
      <alignment vertical="center"/>
    </xf>
    <xf numFmtId="2" fontId="0" fillId="0" borderId="1" xfId="0" applyNumberFormat="1" applyBorder="1" applyAlignment="1">
      <alignment horizontal="right" vertical="center"/>
    </xf>
    <xf numFmtId="49" fontId="9" fillId="0" borderId="1" xfId="0" applyNumberFormat="1" applyFont="1" applyBorder="1"/>
    <xf numFmtId="0" fontId="0" fillId="0" borderId="1" xfId="0" applyBorder="1"/>
    <xf numFmtId="49" fontId="0" fillId="0" borderId="1" xfId="0" applyNumberFormat="1" applyBorder="1"/>
    <xf numFmtId="49" fontId="9" fillId="0" borderId="1" xfId="0" applyNumberFormat="1" applyFont="1" applyBorder="1" applyAlignment="1">
      <alignment vertical="center"/>
    </xf>
    <xf numFmtId="49" fontId="0" fillId="0" borderId="1" xfId="0" applyNumberFormat="1" applyBorder="1" applyAlignment="1">
      <alignment horizontal="left" vertical="center"/>
    </xf>
    <xf numFmtId="49" fontId="9" fillId="0" borderId="1" xfId="0" applyNumberFormat="1" applyFont="1" applyBorder="1" applyAlignment="1">
      <alignment horizontal="center" vertical="center"/>
    </xf>
    <xf numFmtId="43" fontId="0" fillId="0" borderId="1" xfId="27" applyFont="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vertical="center"/>
    </xf>
    <xf numFmtId="1" fontId="0" fillId="0" borderId="1" xfId="0" applyNumberFormat="1" applyBorder="1"/>
    <xf numFmtId="1" fontId="5" fillId="0" borderId="1" xfId="0" applyNumberFormat="1" applyFont="1" applyBorder="1" applyAlignment="1">
      <alignment vertical="center"/>
    </xf>
    <xf numFmtId="1" fontId="6" fillId="0" borderId="1" xfId="0" applyNumberFormat="1" applyFont="1" applyBorder="1" applyAlignment="1">
      <alignment vertical="center"/>
    </xf>
    <xf numFmtId="0" fontId="5" fillId="0" borderId="1" xfId="0" applyFont="1" applyBorder="1" applyAlignment="1">
      <alignment horizontal="center" vertical="center"/>
    </xf>
    <xf numFmtId="49" fontId="6" fillId="0" borderId="1" xfId="0" applyNumberFormat="1" applyFont="1" applyBorder="1" applyAlignment="1">
      <alignment vertical="center"/>
    </xf>
    <xf numFmtId="0" fontId="9" fillId="0" borderId="3" xfId="0" applyFont="1" applyBorder="1" applyAlignment="1">
      <alignment horizontal="center" vertical="center" wrapText="1"/>
    </xf>
    <xf numFmtId="0" fontId="6" fillId="3" borderId="4" xfId="0" applyFont="1" applyFill="1" applyBorder="1" applyAlignment="1">
      <alignment horizontal="center" vertical="center" wrapText="1"/>
    </xf>
    <xf numFmtId="43" fontId="6" fillId="3" borderId="1" xfId="27" applyFont="1" applyFill="1" applyBorder="1" applyAlignment="1">
      <alignment horizontal="left" vertical="top" wrapText="1"/>
    </xf>
    <xf numFmtId="0" fontId="11" fillId="0" borderId="1" xfId="0" applyFont="1" applyBorder="1" applyAlignment="1">
      <alignment vertical="center"/>
    </xf>
    <xf numFmtId="2" fontId="5" fillId="0" borderId="1" xfId="0" applyNumberFormat="1" applyFont="1" applyBorder="1" applyAlignment="1">
      <alignment vertical="center"/>
    </xf>
    <xf numFmtId="43" fontId="0" fillId="0" borderId="1" xfId="27" applyFont="1" applyFill="1" applyBorder="1" applyAlignment="1">
      <alignment vertical="center"/>
    </xf>
    <xf numFmtId="49" fontId="10" fillId="2" borderId="2"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43" fontId="6" fillId="3" borderId="5" xfId="27" applyFont="1" applyFill="1" applyBorder="1" applyAlignment="1">
      <alignment horizontal="left" vertical="top" wrapText="1"/>
    </xf>
    <xf numFmtId="43" fontId="6" fillId="3" borderId="6" xfId="27" applyFont="1" applyFill="1" applyBorder="1" applyAlignment="1">
      <alignment horizontal="left" vertical="top" wrapText="1"/>
    </xf>
    <xf numFmtId="49" fontId="13" fillId="0" borderId="5"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13"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cellXfs>
  <cellStyles count="29">
    <cellStyle name="Comma" xfId="2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 name="Normal 2" xfId="28" xr:uid="{9A0B023F-C188-468D-B07F-1CDD23A3C31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724296</xdr:colOff>
      <xdr:row>0</xdr:row>
      <xdr:rowOff>158750</xdr:rowOff>
    </xdr:from>
    <xdr:to>
      <xdr:col>4</xdr:col>
      <xdr:colOff>1567656</xdr:colOff>
      <xdr:row>1</xdr:row>
      <xdr:rowOff>62427</xdr:rowOff>
    </xdr:to>
    <xdr:pic>
      <xdr:nvPicPr>
        <xdr:cNvPr id="2" name="Picture 1" descr="A logo of a turtle&#10;&#10;Description automatically generated">
          <a:extLst>
            <a:ext uri="{FF2B5EF4-FFF2-40B4-BE49-F238E27FC236}">
              <a16:creationId xmlns:a16="http://schemas.microsoft.com/office/drawing/2014/main" id="{A0E985DF-CB4D-7A78-40B3-A5D7C44685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5234" y="158750"/>
          <a:ext cx="843360" cy="7172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3"/>
  <sheetViews>
    <sheetView tabSelected="1" zoomScale="96" zoomScaleNormal="100" workbookViewId="0">
      <pane ySplit="1" topLeftCell="A300" activePane="bottomLeft" state="frozen"/>
      <selection pane="bottomLeft" activeCell="E307" sqref="E307"/>
    </sheetView>
  </sheetViews>
  <sheetFormatPr defaultColWidth="10.625" defaultRowHeight="25.5" customHeight="1" x14ac:dyDescent="0.25"/>
  <cols>
    <col min="1" max="1" width="51.5" style="1" customWidth="1"/>
    <col min="2" max="2" width="14" style="1" customWidth="1"/>
    <col min="3" max="3" width="9.625" style="1" customWidth="1"/>
    <col min="4" max="4" width="23.125" style="2" customWidth="1"/>
    <col min="5" max="5" width="31.875" style="1" customWidth="1"/>
    <col min="6" max="16384" width="10.625" style="1"/>
  </cols>
  <sheetData>
    <row r="1" spans="1:6" s="33" customFormat="1" ht="63.75" customHeight="1" x14ac:dyDescent="0.25">
      <c r="A1" s="31" t="s">
        <v>372</v>
      </c>
      <c r="B1" s="42" t="s">
        <v>346</v>
      </c>
      <c r="C1" s="43"/>
      <c r="D1" s="32" t="s">
        <v>347</v>
      </c>
      <c r="E1" s="28" t="s">
        <v>345</v>
      </c>
    </row>
    <row r="2" spans="1:6" ht="81.75" customHeight="1" x14ac:dyDescent="0.25">
      <c r="A2" s="36" t="s">
        <v>350</v>
      </c>
      <c r="B2" s="37"/>
      <c r="C2" s="37"/>
      <c r="D2" s="38"/>
      <c r="E2" s="28"/>
    </row>
    <row r="3" spans="1:6" ht="22.5" customHeight="1" x14ac:dyDescent="0.25">
      <c r="A3" s="39" t="s">
        <v>366</v>
      </c>
      <c r="B3" s="40"/>
      <c r="C3" s="40"/>
      <c r="D3" s="41"/>
    </row>
    <row r="4" spans="1:6" ht="25.5" customHeight="1" x14ac:dyDescent="0.25">
      <c r="A4" s="29" t="s">
        <v>351</v>
      </c>
      <c r="B4" s="13" t="s">
        <v>342</v>
      </c>
      <c r="C4" s="21" t="s">
        <v>343</v>
      </c>
      <c r="D4" s="21" t="s">
        <v>344</v>
      </c>
    </row>
    <row r="5" spans="1:6" ht="25.5" customHeight="1" x14ac:dyDescent="0.25">
      <c r="A5" s="12" t="s">
        <v>221</v>
      </c>
      <c r="B5" s="30"/>
      <c r="C5" s="21"/>
      <c r="D5" s="21"/>
    </row>
    <row r="6" spans="1:6" ht="25.5" customHeight="1" x14ac:dyDescent="0.25">
      <c r="A6" s="14" t="s">
        <v>222</v>
      </c>
      <c r="B6" s="15">
        <v>142.97999999999999</v>
      </c>
      <c r="C6" s="23"/>
      <c r="D6" s="22">
        <f>B6*C6</f>
        <v>0</v>
      </c>
    </row>
    <row r="7" spans="1:6" ht="25.5" customHeight="1" x14ac:dyDescent="0.25">
      <c r="A7" s="14" t="s">
        <v>223</v>
      </c>
      <c r="B7" s="15">
        <v>131.96</v>
      </c>
      <c r="C7" s="24"/>
      <c r="D7" s="22">
        <f t="shared" ref="D7:D23" si="0">B7*C7</f>
        <v>0</v>
      </c>
    </row>
    <row r="8" spans="1:6" ht="25.5" customHeight="1" x14ac:dyDescent="0.25">
      <c r="A8" s="14" t="s">
        <v>224</v>
      </c>
      <c r="B8" s="15">
        <v>141.68700000000001</v>
      </c>
      <c r="C8" s="24"/>
      <c r="D8" s="22">
        <f t="shared" si="0"/>
        <v>0</v>
      </c>
    </row>
    <row r="9" spans="1:6" ht="25.5" customHeight="1" x14ac:dyDescent="0.25">
      <c r="A9" s="14" t="s">
        <v>167</v>
      </c>
      <c r="B9" s="15">
        <v>21.83</v>
      </c>
      <c r="C9" s="24"/>
      <c r="D9" s="22">
        <f t="shared" si="0"/>
        <v>0</v>
      </c>
      <c r="E9" s="14"/>
      <c r="F9" s="3"/>
    </row>
    <row r="10" spans="1:6" ht="25.5" customHeight="1" x14ac:dyDescent="0.25">
      <c r="A10" s="14" t="s">
        <v>225</v>
      </c>
      <c r="B10" s="15">
        <v>21.83</v>
      </c>
      <c r="C10" s="24"/>
      <c r="D10" s="22">
        <f t="shared" si="0"/>
        <v>0</v>
      </c>
    </row>
    <row r="11" spans="1:6" ht="25.5" customHeight="1" x14ac:dyDescent="0.25">
      <c r="A11" s="14" t="s">
        <v>226</v>
      </c>
      <c r="B11" s="15">
        <v>22.56</v>
      </c>
      <c r="C11" s="24"/>
      <c r="D11" s="22">
        <f t="shared" si="0"/>
        <v>0</v>
      </c>
      <c r="E11" s="3"/>
      <c r="F11" s="4"/>
    </row>
    <row r="12" spans="1:6" ht="25.5" customHeight="1" x14ac:dyDescent="0.25">
      <c r="A12" s="3" t="s">
        <v>374</v>
      </c>
      <c r="B12" s="4">
        <v>32.450000000000003</v>
      </c>
      <c r="C12" s="24"/>
      <c r="D12" s="22"/>
      <c r="E12" s="3"/>
      <c r="F12" s="4"/>
    </row>
    <row r="13" spans="1:6" ht="25.5" customHeight="1" x14ac:dyDescent="0.25">
      <c r="A13" s="14" t="s">
        <v>227</v>
      </c>
      <c r="B13" s="15">
        <v>25.94</v>
      </c>
      <c r="C13" s="24"/>
      <c r="D13" s="22">
        <f t="shared" si="0"/>
        <v>0</v>
      </c>
    </row>
    <row r="14" spans="1:6" ht="25.5" customHeight="1" x14ac:dyDescent="0.25">
      <c r="A14" s="14" t="s">
        <v>353</v>
      </c>
      <c r="B14" s="15">
        <v>35.89</v>
      </c>
      <c r="C14" s="24"/>
      <c r="D14" s="22">
        <f t="shared" si="0"/>
        <v>0</v>
      </c>
      <c r="E14" s="3"/>
      <c r="F14" s="5"/>
    </row>
    <row r="15" spans="1:6" ht="25.5" customHeight="1" x14ac:dyDescent="0.25">
      <c r="A15" s="14" t="s">
        <v>352</v>
      </c>
      <c r="B15" s="15">
        <v>68.239999999999995</v>
      </c>
      <c r="C15" s="24"/>
      <c r="D15" s="22">
        <f t="shared" si="0"/>
        <v>0</v>
      </c>
    </row>
    <row r="16" spans="1:6" ht="25.5" customHeight="1" x14ac:dyDescent="0.25">
      <c r="A16" s="14" t="s">
        <v>228</v>
      </c>
      <c r="B16" s="15">
        <v>103.73</v>
      </c>
      <c r="C16" s="24"/>
      <c r="D16" s="22">
        <f t="shared" si="0"/>
        <v>0</v>
      </c>
    </row>
    <row r="17" spans="1:4" ht="25.5" customHeight="1" x14ac:dyDescent="0.25">
      <c r="A17" s="14" t="s">
        <v>229</v>
      </c>
      <c r="B17" s="15">
        <v>94.19</v>
      </c>
      <c r="C17" s="24"/>
      <c r="D17" s="22">
        <f t="shared" si="0"/>
        <v>0</v>
      </c>
    </row>
    <row r="18" spans="1:4" ht="25.5" customHeight="1" x14ac:dyDescent="0.25">
      <c r="A18" s="14" t="s">
        <v>230</v>
      </c>
      <c r="B18" s="15">
        <v>135.84</v>
      </c>
      <c r="C18" s="24"/>
      <c r="D18" s="22">
        <f t="shared" si="0"/>
        <v>0</v>
      </c>
    </row>
    <row r="19" spans="1:4" ht="25.5" customHeight="1" x14ac:dyDescent="0.25">
      <c r="A19" s="14" t="s">
        <v>231</v>
      </c>
      <c r="B19" s="15">
        <v>156.65</v>
      </c>
      <c r="C19" s="24"/>
      <c r="D19" s="22">
        <f t="shared" si="0"/>
        <v>0</v>
      </c>
    </row>
    <row r="20" spans="1:4" ht="25.5" customHeight="1" x14ac:dyDescent="0.25">
      <c r="A20" s="14" t="s">
        <v>232</v>
      </c>
      <c r="B20" s="15">
        <v>156.65</v>
      </c>
      <c r="C20" s="24"/>
      <c r="D20" s="22">
        <f t="shared" si="0"/>
        <v>0</v>
      </c>
    </row>
    <row r="21" spans="1:4" ht="25.5" customHeight="1" x14ac:dyDescent="0.25">
      <c r="A21" s="14" t="s">
        <v>233</v>
      </c>
      <c r="B21" s="15">
        <v>37.56</v>
      </c>
      <c r="C21" s="24"/>
      <c r="D21" s="22">
        <f t="shared" si="0"/>
        <v>0</v>
      </c>
    </row>
    <row r="22" spans="1:4" ht="25.5" customHeight="1" x14ac:dyDescent="0.25">
      <c r="A22" s="14" t="s">
        <v>354</v>
      </c>
      <c r="B22" s="15">
        <v>20.65</v>
      </c>
      <c r="C22" s="24"/>
      <c r="D22" s="22">
        <f t="shared" si="0"/>
        <v>0</v>
      </c>
    </row>
    <row r="23" spans="1:4" ht="25.5" customHeight="1" x14ac:dyDescent="0.25">
      <c r="A23" s="14" t="s">
        <v>168</v>
      </c>
      <c r="B23" s="4">
        <v>39.950000000000003</v>
      </c>
      <c r="C23" s="24"/>
      <c r="D23" s="22">
        <f t="shared" si="0"/>
        <v>0</v>
      </c>
    </row>
    <row r="24" spans="1:4" ht="25.5" customHeight="1" x14ac:dyDescent="0.25">
      <c r="A24" s="16" t="s">
        <v>234</v>
      </c>
      <c r="B24" s="11"/>
      <c r="C24" s="25"/>
      <c r="D24" s="22"/>
    </row>
    <row r="25" spans="1:4" ht="25.5" customHeight="1" x14ac:dyDescent="0.25">
      <c r="A25" s="18" t="s">
        <v>235</v>
      </c>
      <c r="B25" s="11">
        <v>36.86</v>
      </c>
      <c r="C25" s="25"/>
      <c r="D25" s="22">
        <f>B25*C25</f>
        <v>0</v>
      </c>
    </row>
    <row r="26" spans="1:4" ht="25.5" customHeight="1" x14ac:dyDescent="0.25">
      <c r="A26" s="16" t="s">
        <v>236</v>
      </c>
      <c r="B26" s="17"/>
      <c r="C26" s="25"/>
      <c r="D26" s="22"/>
    </row>
    <row r="27" spans="1:4" ht="25.5" customHeight="1" x14ac:dyDescent="0.25">
      <c r="A27" s="18" t="s">
        <v>318</v>
      </c>
      <c r="B27" s="11">
        <v>36.86</v>
      </c>
      <c r="C27" s="25"/>
      <c r="D27" s="22">
        <f t="shared" ref="D27:D72" si="1">B27*C27</f>
        <v>0</v>
      </c>
    </row>
    <row r="28" spans="1:4" ht="25.5" customHeight="1" x14ac:dyDescent="0.25">
      <c r="A28" s="18" t="s">
        <v>319</v>
      </c>
      <c r="B28" s="11">
        <v>36.86</v>
      </c>
      <c r="C28" s="25"/>
      <c r="D28" s="22">
        <f t="shared" si="1"/>
        <v>0</v>
      </c>
    </row>
    <row r="29" spans="1:4" ht="25.5" customHeight="1" x14ac:dyDescent="0.25">
      <c r="A29" s="18" t="s">
        <v>322</v>
      </c>
      <c r="B29" s="11">
        <v>36.86</v>
      </c>
      <c r="C29" s="25"/>
      <c r="D29" s="22">
        <f t="shared" si="1"/>
        <v>0</v>
      </c>
    </row>
    <row r="30" spans="1:4" ht="25.5" customHeight="1" x14ac:dyDescent="0.25">
      <c r="A30" s="18" t="s">
        <v>237</v>
      </c>
      <c r="B30" s="11">
        <v>34.83</v>
      </c>
      <c r="C30" s="25"/>
      <c r="D30" s="22">
        <f t="shared" si="1"/>
        <v>0</v>
      </c>
    </row>
    <row r="31" spans="1:4" ht="25.5" customHeight="1" x14ac:dyDescent="0.25">
      <c r="A31" s="18" t="s">
        <v>238</v>
      </c>
      <c r="B31" s="11">
        <v>34.83</v>
      </c>
      <c r="C31" s="25"/>
      <c r="D31" s="22">
        <f t="shared" si="1"/>
        <v>0</v>
      </c>
    </row>
    <row r="32" spans="1:4" ht="25.5" customHeight="1" x14ac:dyDescent="0.25">
      <c r="A32" s="18" t="s">
        <v>239</v>
      </c>
      <c r="B32" s="11">
        <v>34.83</v>
      </c>
      <c r="C32" s="25"/>
      <c r="D32" s="22">
        <f t="shared" si="1"/>
        <v>0</v>
      </c>
    </row>
    <row r="33" spans="1:4" ht="25.5" customHeight="1" x14ac:dyDescent="0.25">
      <c r="A33" s="18" t="s">
        <v>240</v>
      </c>
      <c r="B33" s="11">
        <v>34.83</v>
      </c>
      <c r="C33" s="25"/>
      <c r="D33" s="22">
        <f t="shared" si="1"/>
        <v>0</v>
      </c>
    </row>
    <row r="34" spans="1:4" ht="25.5" customHeight="1" x14ac:dyDescent="0.25">
      <c r="A34" s="18" t="s">
        <v>241</v>
      </c>
      <c r="B34" s="11">
        <v>34.83</v>
      </c>
      <c r="C34" s="25"/>
      <c r="D34" s="22">
        <f t="shared" si="1"/>
        <v>0</v>
      </c>
    </row>
    <row r="35" spans="1:4" ht="25.5" customHeight="1" x14ac:dyDescent="0.25">
      <c r="A35" s="16" t="s">
        <v>242</v>
      </c>
      <c r="B35" s="17"/>
      <c r="C35" s="25"/>
      <c r="D35" s="22"/>
    </row>
    <row r="36" spans="1:4" ht="25.5" customHeight="1" x14ac:dyDescent="0.25">
      <c r="A36" s="18" t="s">
        <v>243</v>
      </c>
      <c r="B36" s="11">
        <v>34.83</v>
      </c>
      <c r="C36" s="25"/>
      <c r="D36" s="22">
        <f t="shared" si="1"/>
        <v>0</v>
      </c>
    </row>
    <row r="37" spans="1:4" ht="25.5" customHeight="1" x14ac:dyDescent="0.25">
      <c r="A37" s="18" t="s">
        <v>320</v>
      </c>
      <c r="B37" s="11">
        <v>36.86</v>
      </c>
      <c r="C37" s="25"/>
      <c r="D37" s="22">
        <f t="shared" si="1"/>
        <v>0</v>
      </c>
    </row>
    <row r="38" spans="1:4" ht="25.5" customHeight="1" x14ac:dyDescent="0.25">
      <c r="A38" s="18" t="s">
        <v>321</v>
      </c>
      <c r="B38" s="11">
        <v>36.86</v>
      </c>
      <c r="C38" s="25"/>
      <c r="D38" s="22">
        <f t="shared" si="1"/>
        <v>0</v>
      </c>
    </row>
    <row r="39" spans="1:4" ht="25.5" customHeight="1" x14ac:dyDescent="0.25">
      <c r="A39" s="18" t="s">
        <v>323</v>
      </c>
      <c r="B39" s="11">
        <v>36.86</v>
      </c>
      <c r="C39" s="25"/>
      <c r="D39" s="22">
        <f t="shared" si="1"/>
        <v>0</v>
      </c>
    </row>
    <row r="40" spans="1:4" ht="25.5" customHeight="1" x14ac:dyDescent="0.25">
      <c r="A40" s="16" t="s">
        <v>244</v>
      </c>
      <c r="B40" s="17"/>
      <c r="C40" s="25"/>
      <c r="D40" s="22"/>
    </row>
    <row r="41" spans="1:4" ht="25.5" customHeight="1" x14ac:dyDescent="0.25">
      <c r="A41" s="18" t="s">
        <v>245</v>
      </c>
      <c r="B41" s="11">
        <v>252.85</v>
      </c>
      <c r="C41" s="25"/>
      <c r="D41" s="22">
        <f t="shared" si="1"/>
        <v>0</v>
      </c>
    </row>
    <row r="42" spans="1:4" ht="25.5" customHeight="1" x14ac:dyDescent="0.25">
      <c r="A42" s="18" t="s">
        <v>246</v>
      </c>
      <c r="B42" s="11">
        <v>73.709999999999994</v>
      </c>
      <c r="C42" s="25"/>
      <c r="D42" s="22">
        <f t="shared" si="1"/>
        <v>0</v>
      </c>
    </row>
    <row r="43" spans="1:4" ht="25.5" customHeight="1" x14ac:dyDescent="0.25">
      <c r="A43" s="16" t="s">
        <v>247</v>
      </c>
      <c r="B43" s="17"/>
      <c r="C43" s="25"/>
      <c r="D43" s="22"/>
    </row>
    <row r="44" spans="1:4" ht="25.5" customHeight="1" x14ac:dyDescent="0.25">
      <c r="A44" s="3" t="s">
        <v>0</v>
      </c>
      <c r="B44" s="4">
        <v>5.95</v>
      </c>
      <c r="C44" s="24"/>
      <c r="D44" s="22">
        <f t="shared" si="1"/>
        <v>0</v>
      </c>
    </row>
    <row r="45" spans="1:4" ht="25.5" customHeight="1" x14ac:dyDescent="0.25">
      <c r="A45" s="3" t="s">
        <v>99</v>
      </c>
      <c r="B45" s="4">
        <v>5.95</v>
      </c>
      <c r="C45" s="24"/>
      <c r="D45" s="22">
        <f t="shared" si="1"/>
        <v>0</v>
      </c>
    </row>
    <row r="46" spans="1:4" ht="25.5" customHeight="1" x14ac:dyDescent="0.25">
      <c r="A46" s="3" t="s">
        <v>170</v>
      </c>
      <c r="B46" s="4">
        <v>5.95</v>
      </c>
      <c r="C46" s="24"/>
      <c r="D46" s="22">
        <f t="shared" si="1"/>
        <v>0</v>
      </c>
    </row>
    <row r="47" spans="1:4" ht="25.5" customHeight="1" x14ac:dyDescent="0.25">
      <c r="A47" s="3" t="s">
        <v>169</v>
      </c>
      <c r="B47" s="4">
        <v>5.95</v>
      </c>
      <c r="C47" s="24"/>
      <c r="D47" s="22">
        <f t="shared" si="1"/>
        <v>0</v>
      </c>
    </row>
    <row r="48" spans="1:4" ht="25.5" customHeight="1" x14ac:dyDescent="0.25">
      <c r="A48" s="3" t="s">
        <v>1</v>
      </c>
      <c r="B48" s="4">
        <v>5.95</v>
      </c>
      <c r="C48" s="26"/>
      <c r="D48" s="22">
        <f t="shared" si="1"/>
        <v>0</v>
      </c>
    </row>
    <row r="49" spans="1:7" ht="25.5" customHeight="1" x14ac:dyDescent="0.25">
      <c r="A49" s="3" t="s">
        <v>382</v>
      </c>
      <c r="B49" s="4">
        <v>7.25</v>
      </c>
      <c r="C49" s="26"/>
      <c r="D49" s="22">
        <f t="shared" si="1"/>
        <v>0</v>
      </c>
    </row>
    <row r="50" spans="1:7" ht="25.5" customHeight="1" x14ac:dyDescent="0.25">
      <c r="A50" s="3" t="s">
        <v>2</v>
      </c>
      <c r="B50" s="4">
        <v>18.010000000000002</v>
      </c>
      <c r="C50" s="24"/>
      <c r="D50" s="22">
        <f t="shared" si="1"/>
        <v>0</v>
      </c>
    </row>
    <row r="51" spans="1:7" ht="25.5" customHeight="1" x14ac:dyDescent="0.25">
      <c r="A51" s="3" t="s">
        <v>96</v>
      </c>
      <c r="B51" s="4">
        <v>5.95</v>
      </c>
      <c r="C51" s="24"/>
      <c r="D51" s="22">
        <f t="shared" si="1"/>
        <v>0</v>
      </c>
      <c r="E51" s="3"/>
      <c r="F51" s="5"/>
    </row>
    <row r="52" spans="1:7" ht="25.5" customHeight="1" x14ac:dyDescent="0.25">
      <c r="A52" s="3" t="s">
        <v>171</v>
      </c>
      <c r="B52" s="4">
        <v>8.83</v>
      </c>
      <c r="C52" s="24"/>
      <c r="D52" s="22">
        <f t="shared" si="1"/>
        <v>0</v>
      </c>
    </row>
    <row r="53" spans="1:7" ht="25.5" customHeight="1" x14ac:dyDescent="0.25">
      <c r="A53" s="3" t="s">
        <v>100</v>
      </c>
      <c r="B53" s="4">
        <v>8.83</v>
      </c>
      <c r="C53" s="24"/>
      <c r="D53" s="22">
        <f t="shared" si="1"/>
        <v>0</v>
      </c>
      <c r="E53" s="14"/>
      <c r="F53" s="3"/>
    </row>
    <row r="54" spans="1:7" ht="25.5" customHeight="1" x14ac:dyDescent="0.25">
      <c r="A54" s="3" t="s">
        <v>213</v>
      </c>
      <c r="B54" s="4">
        <v>8.83</v>
      </c>
      <c r="C54" s="24"/>
      <c r="D54" s="22">
        <f t="shared" si="1"/>
        <v>0</v>
      </c>
    </row>
    <row r="55" spans="1:7" ht="25.5" customHeight="1" x14ac:dyDescent="0.25">
      <c r="A55" s="19" t="s">
        <v>248</v>
      </c>
      <c r="B55" s="4"/>
      <c r="C55" s="24"/>
      <c r="D55" s="22"/>
      <c r="E55" s="3"/>
      <c r="F55" s="4"/>
    </row>
    <row r="56" spans="1:7" ht="25.5" customHeight="1" x14ac:dyDescent="0.25">
      <c r="A56" s="3" t="s">
        <v>93</v>
      </c>
      <c r="B56" s="4">
        <v>5.99</v>
      </c>
      <c r="C56" s="24"/>
      <c r="D56" s="22">
        <f t="shared" si="1"/>
        <v>0</v>
      </c>
    </row>
    <row r="57" spans="1:7" ht="25.5" customHeight="1" x14ac:dyDescent="0.25">
      <c r="A57" s="3" t="s">
        <v>367</v>
      </c>
      <c r="B57" s="4">
        <v>5.99</v>
      </c>
      <c r="C57" s="24"/>
      <c r="D57" s="22">
        <f t="shared" si="1"/>
        <v>0</v>
      </c>
    </row>
    <row r="58" spans="1:7" ht="25.5" customHeight="1" x14ac:dyDescent="0.25">
      <c r="A58" s="3" t="s">
        <v>4</v>
      </c>
      <c r="B58" s="4">
        <v>5.99</v>
      </c>
      <c r="C58" s="24"/>
      <c r="D58" s="22">
        <f t="shared" si="1"/>
        <v>0</v>
      </c>
      <c r="G58" s="4"/>
    </row>
    <row r="59" spans="1:7" ht="25.5" customHeight="1" x14ac:dyDescent="0.25">
      <c r="A59" s="14" t="s">
        <v>172</v>
      </c>
      <c r="B59" s="4">
        <v>3.65</v>
      </c>
      <c r="C59" s="24"/>
      <c r="D59" s="22">
        <f t="shared" si="1"/>
        <v>0</v>
      </c>
      <c r="G59" s="4"/>
    </row>
    <row r="60" spans="1:7" ht="25.5" customHeight="1" x14ac:dyDescent="0.25">
      <c r="A60" s="14" t="s">
        <v>3</v>
      </c>
      <c r="B60" s="4">
        <v>3.65</v>
      </c>
      <c r="C60" s="24"/>
      <c r="D60" s="22">
        <f t="shared" si="1"/>
        <v>0</v>
      </c>
      <c r="G60" s="4"/>
    </row>
    <row r="61" spans="1:7" ht="25.5" customHeight="1" x14ac:dyDescent="0.25">
      <c r="A61" s="14" t="s">
        <v>173</v>
      </c>
      <c r="B61" s="4">
        <v>3.65</v>
      </c>
      <c r="C61" s="24"/>
      <c r="D61" s="22">
        <f t="shared" si="1"/>
        <v>0</v>
      </c>
      <c r="G61" s="4"/>
    </row>
    <row r="62" spans="1:7" ht="25.5" customHeight="1" x14ac:dyDescent="0.25">
      <c r="A62" s="14" t="s">
        <v>249</v>
      </c>
      <c r="B62" s="4">
        <v>3.65</v>
      </c>
      <c r="C62" s="24"/>
      <c r="D62" s="22">
        <f t="shared" si="1"/>
        <v>0</v>
      </c>
      <c r="G62" s="4"/>
    </row>
    <row r="63" spans="1:7" ht="25.5" customHeight="1" x14ac:dyDescent="0.25">
      <c r="A63" s="3" t="s">
        <v>174</v>
      </c>
      <c r="B63" s="4">
        <v>3.65</v>
      </c>
      <c r="C63" s="26"/>
      <c r="D63" s="22">
        <f t="shared" si="1"/>
        <v>0</v>
      </c>
      <c r="G63" s="4"/>
    </row>
    <row r="64" spans="1:7" ht="25.5" customHeight="1" x14ac:dyDescent="0.25">
      <c r="A64" s="20" t="s">
        <v>175</v>
      </c>
      <c r="B64" s="3">
        <v>3.58</v>
      </c>
      <c r="C64" s="24"/>
      <c r="D64" s="22">
        <f t="shared" si="1"/>
        <v>0</v>
      </c>
    </row>
    <row r="65" spans="1:7" ht="25.5" customHeight="1" x14ac:dyDescent="0.25">
      <c r="A65" s="3" t="s">
        <v>7</v>
      </c>
      <c r="B65" s="4">
        <v>12.09</v>
      </c>
      <c r="C65" s="24"/>
      <c r="D65" s="22">
        <f t="shared" si="1"/>
        <v>0</v>
      </c>
      <c r="E65" s="14"/>
      <c r="F65" s="3"/>
    </row>
    <row r="66" spans="1:7" ht="25.5" customHeight="1" x14ac:dyDescent="0.25">
      <c r="A66" s="3" t="s">
        <v>324</v>
      </c>
      <c r="B66" s="5">
        <v>13.25</v>
      </c>
      <c r="C66" s="24"/>
      <c r="D66" s="22">
        <f t="shared" si="1"/>
        <v>0</v>
      </c>
    </row>
    <row r="67" spans="1:7" ht="25.5" customHeight="1" x14ac:dyDescent="0.25">
      <c r="A67" s="3" t="s">
        <v>5</v>
      </c>
      <c r="B67" s="5">
        <v>12.99</v>
      </c>
      <c r="C67" s="24"/>
      <c r="D67" s="22">
        <f t="shared" si="1"/>
        <v>0</v>
      </c>
    </row>
    <row r="68" spans="1:7" ht="25.5" customHeight="1" x14ac:dyDescent="0.25">
      <c r="A68" s="3" t="s">
        <v>325</v>
      </c>
      <c r="B68" s="5">
        <v>19.95</v>
      </c>
      <c r="C68" s="24"/>
      <c r="D68" s="22">
        <f t="shared" si="1"/>
        <v>0</v>
      </c>
    </row>
    <row r="69" spans="1:7" ht="25.5" customHeight="1" x14ac:dyDescent="0.25">
      <c r="A69" s="3" t="s">
        <v>6</v>
      </c>
      <c r="B69" s="5">
        <v>11.86</v>
      </c>
      <c r="C69" s="24"/>
      <c r="D69" s="22">
        <f t="shared" si="1"/>
        <v>0</v>
      </c>
    </row>
    <row r="70" spans="1:7" ht="25.5" customHeight="1" x14ac:dyDescent="0.25">
      <c r="A70" s="3" t="s">
        <v>175</v>
      </c>
      <c r="B70" s="4">
        <v>3.58</v>
      </c>
      <c r="C70" s="24"/>
      <c r="D70" s="22">
        <f t="shared" si="1"/>
        <v>0</v>
      </c>
    </row>
    <row r="71" spans="1:7" ht="25.5" customHeight="1" x14ac:dyDescent="0.25">
      <c r="A71" s="3" t="s">
        <v>101</v>
      </c>
      <c r="B71" s="5">
        <v>7.6</v>
      </c>
      <c r="C71" s="24"/>
      <c r="D71" s="22">
        <f t="shared" si="1"/>
        <v>0</v>
      </c>
    </row>
    <row r="72" spans="1:7" ht="25.5" customHeight="1" x14ac:dyDescent="0.25">
      <c r="A72" s="3" t="s">
        <v>33</v>
      </c>
      <c r="B72" s="4">
        <v>7.95</v>
      </c>
      <c r="C72" s="24"/>
      <c r="D72" s="22">
        <f t="shared" si="1"/>
        <v>0</v>
      </c>
    </row>
    <row r="73" spans="1:7" ht="25.5" customHeight="1" x14ac:dyDescent="0.25">
      <c r="A73" s="3" t="s">
        <v>35</v>
      </c>
      <c r="B73" s="4">
        <v>2.4500000000000002</v>
      </c>
      <c r="C73" s="24"/>
      <c r="D73" s="22">
        <f t="shared" ref="D73" si="2">B73*C73</f>
        <v>0</v>
      </c>
    </row>
    <row r="74" spans="1:7" ht="25.5" customHeight="1" x14ac:dyDescent="0.25">
      <c r="A74" s="19" t="s">
        <v>250</v>
      </c>
      <c r="B74" s="5"/>
      <c r="C74" s="24"/>
      <c r="D74" s="22"/>
    </row>
    <row r="75" spans="1:7" ht="25.5" customHeight="1" x14ac:dyDescent="0.25">
      <c r="A75" s="3" t="s">
        <v>8</v>
      </c>
      <c r="B75" s="5">
        <v>6.95</v>
      </c>
      <c r="C75" s="24"/>
      <c r="D75" s="22">
        <f t="shared" ref="D75:D129" si="3">B75*C75</f>
        <v>0</v>
      </c>
    </row>
    <row r="76" spans="1:7" ht="25.5" customHeight="1" x14ac:dyDescent="0.25">
      <c r="A76" s="3" t="s">
        <v>9</v>
      </c>
      <c r="B76" s="4">
        <v>5.75</v>
      </c>
      <c r="C76" s="24"/>
      <c r="D76" s="22">
        <f t="shared" si="3"/>
        <v>0</v>
      </c>
    </row>
    <row r="77" spans="1:7" ht="25.5" customHeight="1" x14ac:dyDescent="0.25">
      <c r="A77" s="3" t="s">
        <v>10</v>
      </c>
      <c r="B77" s="4">
        <v>4.53</v>
      </c>
      <c r="C77" s="24"/>
      <c r="D77" s="22">
        <f t="shared" si="3"/>
        <v>0</v>
      </c>
    </row>
    <row r="78" spans="1:7" ht="25.5" customHeight="1" x14ac:dyDescent="0.25">
      <c r="A78" s="3" t="s">
        <v>326</v>
      </c>
      <c r="B78" s="4">
        <v>2.08</v>
      </c>
      <c r="C78" s="24"/>
      <c r="D78" s="22">
        <f t="shared" si="3"/>
        <v>0</v>
      </c>
    </row>
    <row r="79" spans="1:7" ht="25.5" customHeight="1" x14ac:dyDescent="0.25">
      <c r="A79" s="3" t="s">
        <v>178</v>
      </c>
      <c r="B79" s="4">
        <v>3.89</v>
      </c>
      <c r="C79" s="24"/>
      <c r="D79" s="22">
        <f t="shared" si="3"/>
        <v>0</v>
      </c>
    </row>
    <row r="80" spans="1:7" ht="25.5" customHeight="1" x14ac:dyDescent="0.25">
      <c r="A80" s="3" t="s">
        <v>179</v>
      </c>
      <c r="B80" s="4">
        <v>6.04</v>
      </c>
      <c r="C80" s="24"/>
      <c r="D80" s="22">
        <f t="shared" si="3"/>
        <v>0</v>
      </c>
      <c r="E80" s="14"/>
      <c r="F80" s="3"/>
      <c r="G80" s="34"/>
    </row>
    <row r="81" spans="1:7" ht="25.5" customHeight="1" x14ac:dyDescent="0.25">
      <c r="A81" s="14" t="s">
        <v>253</v>
      </c>
      <c r="B81" s="4">
        <v>6.85</v>
      </c>
      <c r="C81" s="24"/>
      <c r="D81" s="22">
        <f t="shared" si="3"/>
        <v>0</v>
      </c>
      <c r="E81" s="3"/>
      <c r="F81" s="4"/>
      <c r="G81" s="34"/>
    </row>
    <row r="82" spans="1:7" ht="25.5" customHeight="1" x14ac:dyDescent="0.25">
      <c r="A82" s="14" t="s">
        <v>251</v>
      </c>
      <c r="B82" s="3">
        <v>6.36</v>
      </c>
      <c r="C82" s="24"/>
      <c r="D82" s="22">
        <f t="shared" si="3"/>
        <v>0</v>
      </c>
      <c r="E82" s="3"/>
      <c r="F82" s="5"/>
      <c r="G82" s="34"/>
    </row>
    <row r="83" spans="1:7" ht="25.5" customHeight="1" x14ac:dyDescent="0.25">
      <c r="A83" s="3" t="s">
        <v>180</v>
      </c>
      <c r="B83" s="4">
        <v>5.89</v>
      </c>
      <c r="C83" s="24"/>
      <c r="D83" s="22">
        <f t="shared" si="3"/>
        <v>0</v>
      </c>
      <c r="E83" s="14"/>
      <c r="F83" s="3"/>
      <c r="G83" s="34"/>
    </row>
    <row r="84" spans="1:7" ht="25.5" customHeight="1" x14ac:dyDescent="0.25">
      <c r="A84" s="14" t="s">
        <v>379</v>
      </c>
      <c r="B84" s="3">
        <v>3.58</v>
      </c>
      <c r="C84" s="24"/>
      <c r="D84" s="22">
        <f t="shared" si="3"/>
        <v>0</v>
      </c>
      <c r="E84" s="3"/>
      <c r="F84" s="4"/>
      <c r="G84" s="34"/>
    </row>
    <row r="85" spans="1:7" ht="25.5" customHeight="1" x14ac:dyDescent="0.25">
      <c r="A85" s="14" t="s">
        <v>380</v>
      </c>
      <c r="B85" s="3">
        <v>6.82</v>
      </c>
      <c r="C85" s="24"/>
      <c r="D85" s="22">
        <f t="shared" si="3"/>
        <v>0</v>
      </c>
      <c r="E85" s="3"/>
      <c r="F85" s="5"/>
      <c r="G85" s="34"/>
    </row>
    <row r="86" spans="1:7" ht="25.5" customHeight="1" x14ac:dyDescent="0.25">
      <c r="A86" s="3" t="s">
        <v>11</v>
      </c>
      <c r="B86" s="4">
        <v>9.1199999999999992</v>
      </c>
      <c r="C86" s="24"/>
      <c r="D86" s="22">
        <f t="shared" si="3"/>
        <v>0</v>
      </c>
      <c r="E86" s="14"/>
      <c r="F86" s="3"/>
      <c r="G86" s="34"/>
    </row>
    <row r="87" spans="1:7" ht="25.5" customHeight="1" x14ac:dyDescent="0.25">
      <c r="A87" s="3" t="s">
        <v>381</v>
      </c>
      <c r="B87" s="4">
        <v>15.02</v>
      </c>
      <c r="C87" s="24"/>
      <c r="D87" s="22">
        <f t="shared" si="3"/>
        <v>0</v>
      </c>
      <c r="E87" s="3"/>
      <c r="F87" s="4"/>
      <c r="G87" s="34"/>
    </row>
    <row r="88" spans="1:7" ht="25.5" customHeight="1" x14ac:dyDescent="0.25">
      <c r="A88" s="3" t="s">
        <v>181</v>
      </c>
      <c r="B88" s="4">
        <v>12.42</v>
      </c>
      <c r="C88" s="24"/>
      <c r="D88" s="22">
        <f t="shared" si="3"/>
        <v>0</v>
      </c>
    </row>
    <row r="89" spans="1:7" ht="25.5" customHeight="1" x14ac:dyDescent="0.25">
      <c r="A89" s="14" t="s">
        <v>252</v>
      </c>
      <c r="B89" s="3">
        <v>5.58</v>
      </c>
      <c r="C89" s="24"/>
      <c r="D89" s="22">
        <f t="shared" si="3"/>
        <v>0</v>
      </c>
    </row>
    <row r="90" spans="1:7" ht="25.5" customHeight="1" x14ac:dyDescent="0.25">
      <c r="A90" s="3" t="s">
        <v>34</v>
      </c>
      <c r="B90" s="4">
        <v>11.87</v>
      </c>
      <c r="C90" s="24"/>
      <c r="D90" s="22">
        <f t="shared" si="3"/>
        <v>0</v>
      </c>
    </row>
    <row r="91" spans="1:7" ht="25.5" customHeight="1" x14ac:dyDescent="0.25">
      <c r="A91" s="3" t="s">
        <v>176</v>
      </c>
      <c r="B91" s="4">
        <v>20.39</v>
      </c>
      <c r="C91" s="24"/>
      <c r="D91" s="22">
        <f t="shared" si="3"/>
        <v>0</v>
      </c>
    </row>
    <row r="92" spans="1:7" ht="25.5" customHeight="1" x14ac:dyDescent="0.25">
      <c r="A92" s="3" t="s">
        <v>102</v>
      </c>
      <c r="B92" s="4">
        <v>8.85</v>
      </c>
      <c r="C92" s="24"/>
      <c r="D92" s="22">
        <f t="shared" si="3"/>
        <v>0</v>
      </c>
    </row>
    <row r="93" spans="1:7" ht="25.5" customHeight="1" x14ac:dyDescent="0.25">
      <c r="A93" s="3" t="s">
        <v>177</v>
      </c>
      <c r="B93" s="4">
        <v>12.85</v>
      </c>
      <c r="C93" s="24"/>
      <c r="D93" s="22">
        <f t="shared" si="3"/>
        <v>0</v>
      </c>
    </row>
    <row r="94" spans="1:7" ht="25.5" customHeight="1" x14ac:dyDescent="0.25">
      <c r="A94" s="3" t="s">
        <v>182</v>
      </c>
      <c r="B94" s="4">
        <v>11.92</v>
      </c>
      <c r="C94" s="24"/>
      <c r="D94" s="22">
        <f t="shared" si="3"/>
        <v>0</v>
      </c>
    </row>
    <row r="95" spans="1:7" ht="25.5" customHeight="1" x14ac:dyDescent="0.25">
      <c r="A95" s="3" t="s">
        <v>36</v>
      </c>
      <c r="B95" s="5">
        <v>11.51</v>
      </c>
      <c r="C95" s="24"/>
      <c r="D95" s="22">
        <f t="shared" si="3"/>
        <v>0</v>
      </c>
    </row>
    <row r="96" spans="1:7" ht="25.5" customHeight="1" x14ac:dyDescent="0.25">
      <c r="A96" s="3" t="s">
        <v>135</v>
      </c>
      <c r="B96" s="4">
        <v>4.22</v>
      </c>
      <c r="C96" s="24"/>
      <c r="D96" s="22">
        <f t="shared" si="3"/>
        <v>0</v>
      </c>
      <c r="E96" s="3"/>
      <c r="F96" s="4"/>
    </row>
    <row r="97" spans="1:5" ht="25.5" customHeight="1" x14ac:dyDescent="0.25">
      <c r="A97" s="19" t="s">
        <v>254</v>
      </c>
      <c r="B97" s="4"/>
      <c r="C97" s="24"/>
      <c r="D97" s="22"/>
    </row>
    <row r="98" spans="1:5" ht="25.5" customHeight="1" x14ac:dyDescent="0.25">
      <c r="A98" s="3" t="s">
        <v>37</v>
      </c>
      <c r="B98" s="5">
        <v>4.3499999999999996</v>
      </c>
      <c r="C98" s="24"/>
      <c r="D98" s="22">
        <f t="shared" si="3"/>
        <v>0</v>
      </c>
    </row>
    <row r="99" spans="1:5" ht="25.5" customHeight="1" x14ac:dyDescent="0.25">
      <c r="A99" s="3" t="s">
        <v>103</v>
      </c>
      <c r="B99" s="5">
        <v>3.95</v>
      </c>
      <c r="C99" s="24"/>
      <c r="D99" s="22">
        <f t="shared" si="3"/>
        <v>0</v>
      </c>
    </row>
    <row r="100" spans="1:5" ht="25.5" customHeight="1" x14ac:dyDescent="0.25">
      <c r="A100" s="3" t="s">
        <v>214</v>
      </c>
      <c r="B100" s="4">
        <v>3.95</v>
      </c>
      <c r="C100" s="24"/>
      <c r="D100" s="22">
        <f t="shared" si="3"/>
        <v>0</v>
      </c>
    </row>
    <row r="101" spans="1:5" ht="25.5" customHeight="1" x14ac:dyDescent="0.25">
      <c r="A101" s="14" t="s">
        <v>255</v>
      </c>
      <c r="B101" s="3">
        <v>3.45</v>
      </c>
      <c r="C101" s="24"/>
      <c r="D101" s="22">
        <f t="shared" si="3"/>
        <v>0</v>
      </c>
    </row>
    <row r="102" spans="1:5" ht="25.5" customHeight="1" x14ac:dyDescent="0.25">
      <c r="A102" s="3" t="s">
        <v>104</v>
      </c>
      <c r="B102" s="5">
        <v>3.95</v>
      </c>
      <c r="C102" s="24"/>
      <c r="D102" s="22">
        <f t="shared" si="3"/>
        <v>0</v>
      </c>
    </row>
    <row r="103" spans="1:5" ht="25.5" customHeight="1" x14ac:dyDescent="0.25">
      <c r="A103" s="14" t="s">
        <v>183</v>
      </c>
      <c r="B103" s="3">
        <v>3.95</v>
      </c>
      <c r="C103" s="24"/>
      <c r="D103" s="22">
        <f t="shared" si="3"/>
        <v>0</v>
      </c>
    </row>
    <row r="104" spans="1:5" ht="25.5" customHeight="1" x14ac:dyDescent="0.25">
      <c r="A104" s="3" t="s">
        <v>327</v>
      </c>
      <c r="B104" s="4">
        <v>6.18</v>
      </c>
      <c r="C104" s="24"/>
      <c r="D104" s="22">
        <f t="shared" si="3"/>
        <v>0</v>
      </c>
      <c r="E104" s="14"/>
    </row>
    <row r="105" spans="1:5" ht="25.5" customHeight="1" x14ac:dyDescent="0.25">
      <c r="A105" s="3" t="s">
        <v>105</v>
      </c>
      <c r="B105" s="5">
        <v>3.95</v>
      </c>
      <c r="C105" s="24"/>
      <c r="D105" s="22">
        <f t="shared" si="3"/>
        <v>0</v>
      </c>
      <c r="E105" s="14"/>
    </row>
    <row r="106" spans="1:5" ht="25.5" customHeight="1" x14ac:dyDescent="0.25">
      <c r="A106" s="3" t="s">
        <v>215</v>
      </c>
      <c r="B106" s="4">
        <v>3.95</v>
      </c>
      <c r="C106" s="24"/>
      <c r="D106" s="22">
        <f t="shared" si="3"/>
        <v>0</v>
      </c>
      <c r="E106" s="14"/>
    </row>
    <row r="107" spans="1:5" ht="25.5" customHeight="1" x14ac:dyDescent="0.25">
      <c r="A107" s="3" t="s">
        <v>37</v>
      </c>
      <c r="B107" s="4">
        <v>4.3499999999999996</v>
      </c>
      <c r="C107" s="24"/>
      <c r="D107" s="22">
        <f t="shared" si="3"/>
        <v>0</v>
      </c>
      <c r="E107" s="14"/>
    </row>
    <row r="108" spans="1:5" ht="25.5" customHeight="1" x14ac:dyDescent="0.25">
      <c r="A108" s="3" t="s">
        <v>110</v>
      </c>
      <c r="B108" s="5">
        <v>13.85</v>
      </c>
      <c r="C108" s="24"/>
      <c r="D108" s="22">
        <f t="shared" si="3"/>
        <v>0</v>
      </c>
      <c r="E108" s="14"/>
    </row>
    <row r="109" spans="1:5" ht="25.5" customHeight="1" x14ac:dyDescent="0.25">
      <c r="A109" s="3" t="s">
        <v>184</v>
      </c>
      <c r="B109" s="4">
        <v>5.96</v>
      </c>
      <c r="C109" s="24"/>
      <c r="D109" s="22">
        <f t="shared" si="3"/>
        <v>0</v>
      </c>
      <c r="E109" s="14"/>
    </row>
    <row r="110" spans="1:5" ht="25.5" customHeight="1" x14ac:dyDescent="0.25">
      <c r="A110" s="14" t="s">
        <v>110</v>
      </c>
      <c r="B110" s="3">
        <v>13.95</v>
      </c>
      <c r="C110" s="24"/>
      <c r="D110" s="22">
        <f t="shared" si="3"/>
        <v>0</v>
      </c>
      <c r="E110" s="14"/>
    </row>
    <row r="111" spans="1:5" ht="25.5" customHeight="1" x14ac:dyDescent="0.25">
      <c r="A111" s="14" t="s">
        <v>256</v>
      </c>
      <c r="B111" s="3">
        <v>6.23</v>
      </c>
      <c r="C111" s="24"/>
      <c r="D111" s="22">
        <f t="shared" si="3"/>
        <v>0</v>
      </c>
      <c r="E111" s="3"/>
    </row>
    <row r="112" spans="1:5" ht="25.5" customHeight="1" x14ac:dyDescent="0.25">
      <c r="A112" s="3" t="s">
        <v>368</v>
      </c>
      <c r="B112" s="4">
        <v>4.62</v>
      </c>
      <c r="C112" s="24"/>
      <c r="D112" s="22">
        <f t="shared" si="3"/>
        <v>0</v>
      </c>
    </row>
    <row r="113" spans="1:5" ht="25.5" customHeight="1" x14ac:dyDescent="0.25">
      <c r="A113" s="19" t="s">
        <v>257</v>
      </c>
      <c r="B113" s="4"/>
      <c r="C113" s="24"/>
      <c r="D113" s="22"/>
      <c r="E113" s="3"/>
    </row>
    <row r="114" spans="1:5" ht="25.5" customHeight="1" x14ac:dyDescent="0.25">
      <c r="A114" s="3" t="s">
        <v>108</v>
      </c>
      <c r="B114" s="5">
        <v>10.85</v>
      </c>
      <c r="C114" s="24"/>
      <c r="D114" s="22">
        <f t="shared" si="3"/>
        <v>0</v>
      </c>
      <c r="E114" s="3"/>
    </row>
    <row r="115" spans="1:5" ht="25.5" customHeight="1" x14ac:dyDescent="0.25">
      <c r="A115" s="14" t="s">
        <v>259</v>
      </c>
      <c r="B115" s="3">
        <v>11.82</v>
      </c>
      <c r="C115" s="24"/>
      <c r="D115" s="22">
        <f t="shared" si="3"/>
        <v>0</v>
      </c>
      <c r="E115" s="3"/>
    </row>
    <row r="116" spans="1:5" ht="25.5" customHeight="1" x14ac:dyDescent="0.25">
      <c r="A116" s="3" t="s">
        <v>16</v>
      </c>
      <c r="B116" s="5">
        <v>11.77</v>
      </c>
      <c r="C116" s="24"/>
      <c r="D116" s="22">
        <f t="shared" si="3"/>
        <v>0</v>
      </c>
    </row>
    <row r="117" spans="1:5" ht="25.5" customHeight="1" x14ac:dyDescent="0.25">
      <c r="A117" s="14" t="s">
        <v>260</v>
      </c>
      <c r="B117" s="3">
        <v>6.62</v>
      </c>
      <c r="C117" s="24"/>
      <c r="D117" s="22">
        <f t="shared" si="3"/>
        <v>0</v>
      </c>
      <c r="E117" s="3"/>
    </row>
    <row r="118" spans="1:5" ht="25.5" customHeight="1" x14ac:dyDescent="0.25">
      <c r="A118" s="14" t="s">
        <v>261</v>
      </c>
      <c r="B118" s="3">
        <v>6.79</v>
      </c>
      <c r="C118" s="24"/>
      <c r="D118" s="22">
        <f t="shared" si="3"/>
        <v>0</v>
      </c>
    </row>
    <row r="119" spans="1:5" ht="25.5" customHeight="1" x14ac:dyDescent="0.25">
      <c r="A119" s="14" t="s">
        <v>262</v>
      </c>
      <c r="B119" s="3">
        <v>8.18</v>
      </c>
      <c r="C119" s="24"/>
      <c r="D119" s="22">
        <f t="shared" si="3"/>
        <v>0</v>
      </c>
    </row>
    <row r="120" spans="1:5" ht="25.5" customHeight="1" x14ac:dyDescent="0.25">
      <c r="A120" s="3" t="s">
        <v>94</v>
      </c>
      <c r="B120" s="5">
        <v>5.95</v>
      </c>
      <c r="C120" s="24"/>
      <c r="D120" s="22">
        <f t="shared" si="3"/>
        <v>0</v>
      </c>
    </row>
    <row r="121" spans="1:5" ht="25.5" customHeight="1" x14ac:dyDescent="0.25">
      <c r="A121" s="14" t="s">
        <v>185</v>
      </c>
      <c r="B121" s="3">
        <v>8.44</v>
      </c>
      <c r="C121" s="24"/>
      <c r="D121" s="22">
        <f t="shared" si="3"/>
        <v>0</v>
      </c>
    </row>
    <row r="122" spans="1:5" ht="25.5" customHeight="1" x14ac:dyDescent="0.25">
      <c r="A122" s="3" t="s">
        <v>137</v>
      </c>
      <c r="B122" s="4">
        <v>4.0999999999999996</v>
      </c>
      <c r="C122" s="24"/>
      <c r="D122" s="22">
        <f t="shared" si="3"/>
        <v>0</v>
      </c>
    </row>
    <row r="123" spans="1:5" ht="25.5" customHeight="1" x14ac:dyDescent="0.25">
      <c r="A123" s="3" t="s">
        <v>109</v>
      </c>
      <c r="B123" s="4">
        <v>6.95</v>
      </c>
      <c r="C123" s="24"/>
      <c r="D123" s="22">
        <f t="shared" si="3"/>
        <v>0</v>
      </c>
    </row>
    <row r="124" spans="1:5" ht="25.5" customHeight="1" x14ac:dyDescent="0.25">
      <c r="A124" s="3" t="s">
        <v>136</v>
      </c>
      <c r="B124" s="4">
        <v>9.56</v>
      </c>
      <c r="C124" s="24"/>
      <c r="D124" s="22">
        <f t="shared" si="3"/>
        <v>0</v>
      </c>
    </row>
    <row r="125" spans="1:5" ht="25.5" customHeight="1" x14ac:dyDescent="0.25">
      <c r="A125" s="3" t="s">
        <v>15</v>
      </c>
      <c r="B125" s="4">
        <v>8.56</v>
      </c>
      <c r="C125" s="24"/>
      <c r="D125" s="22">
        <f t="shared" si="3"/>
        <v>0</v>
      </c>
    </row>
    <row r="126" spans="1:5" ht="25.5" customHeight="1" x14ac:dyDescent="0.25">
      <c r="A126" s="3" t="s">
        <v>18</v>
      </c>
      <c r="B126" s="4">
        <v>10.73</v>
      </c>
      <c r="C126" s="24"/>
      <c r="D126" s="22">
        <f t="shared" si="3"/>
        <v>0</v>
      </c>
    </row>
    <row r="127" spans="1:5" ht="25.5" customHeight="1" x14ac:dyDescent="0.25">
      <c r="A127" s="14" t="s">
        <v>109</v>
      </c>
      <c r="B127" s="3">
        <v>7.45</v>
      </c>
      <c r="C127" s="24"/>
      <c r="D127" s="22">
        <f t="shared" si="3"/>
        <v>0</v>
      </c>
    </row>
    <row r="128" spans="1:5" ht="25.5" customHeight="1" x14ac:dyDescent="0.25">
      <c r="A128" s="3" t="s">
        <v>38</v>
      </c>
      <c r="B128" s="4">
        <v>0.8</v>
      </c>
      <c r="C128" s="24"/>
      <c r="D128" s="22">
        <f t="shared" si="3"/>
        <v>0</v>
      </c>
    </row>
    <row r="129" spans="1:7" ht="25.5" customHeight="1" x14ac:dyDescent="0.25">
      <c r="A129" s="3" t="s">
        <v>12</v>
      </c>
      <c r="B129" s="4">
        <v>0.98</v>
      </c>
      <c r="C129" s="24"/>
      <c r="D129" s="22">
        <f t="shared" si="3"/>
        <v>0</v>
      </c>
    </row>
    <row r="130" spans="1:7" ht="25.5" customHeight="1" x14ac:dyDescent="0.25">
      <c r="A130" s="3" t="s">
        <v>106</v>
      </c>
      <c r="B130" s="4">
        <v>1.42</v>
      </c>
      <c r="C130" s="24"/>
      <c r="D130" s="22">
        <f t="shared" ref="D130:D153" si="4">B130*C130</f>
        <v>0</v>
      </c>
    </row>
    <row r="131" spans="1:7" ht="25.5" customHeight="1" x14ac:dyDescent="0.25">
      <c r="A131" s="3" t="s">
        <v>13</v>
      </c>
      <c r="B131" s="4">
        <v>7.25</v>
      </c>
      <c r="C131" s="24"/>
      <c r="D131" s="22">
        <f t="shared" si="4"/>
        <v>0</v>
      </c>
    </row>
    <row r="132" spans="1:7" ht="25.5" customHeight="1" x14ac:dyDescent="0.25">
      <c r="A132" s="3" t="s">
        <v>14</v>
      </c>
      <c r="B132" s="3">
        <v>17.77</v>
      </c>
      <c r="C132" s="24"/>
      <c r="D132" s="22">
        <f t="shared" si="4"/>
        <v>0</v>
      </c>
    </row>
    <row r="133" spans="1:7" ht="25.5" customHeight="1" x14ac:dyDescent="0.25">
      <c r="A133" s="14" t="s">
        <v>107</v>
      </c>
      <c r="B133" s="3">
        <v>35.409999999999997</v>
      </c>
      <c r="C133" s="24"/>
      <c r="D133" s="22">
        <f t="shared" si="4"/>
        <v>0</v>
      </c>
      <c r="E133" s="14"/>
      <c r="F133" s="3"/>
      <c r="G133" s="34"/>
    </row>
    <row r="134" spans="1:7" ht="25.5" customHeight="1" x14ac:dyDescent="0.25">
      <c r="A134" s="14" t="s">
        <v>258</v>
      </c>
      <c r="B134" s="3">
        <v>17.329999999999998</v>
      </c>
      <c r="C134" s="24"/>
      <c r="D134" s="22">
        <f t="shared" si="4"/>
        <v>0</v>
      </c>
      <c r="E134" s="3"/>
      <c r="F134" s="4"/>
      <c r="G134" s="34"/>
    </row>
    <row r="135" spans="1:7" ht="25.5" customHeight="1" x14ac:dyDescent="0.25">
      <c r="A135" s="3" t="s">
        <v>186</v>
      </c>
      <c r="B135" s="4">
        <v>14.98</v>
      </c>
      <c r="C135" s="24"/>
      <c r="D135" s="22">
        <f t="shared" si="4"/>
        <v>0</v>
      </c>
      <c r="E135" s="3"/>
      <c r="F135" s="5"/>
      <c r="G135" s="34"/>
    </row>
    <row r="136" spans="1:7" ht="25.5" customHeight="1" x14ac:dyDescent="0.25">
      <c r="A136" s="3" t="s">
        <v>17</v>
      </c>
      <c r="B136" s="4">
        <v>14.69</v>
      </c>
      <c r="C136" s="24"/>
      <c r="D136" s="22">
        <f t="shared" si="4"/>
        <v>0</v>
      </c>
    </row>
    <row r="137" spans="1:7" ht="25.5" customHeight="1" x14ac:dyDescent="0.25">
      <c r="A137" s="14" t="s">
        <v>263</v>
      </c>
      <c r="B137" s="3">
        <v>13.68</v>
      </c>
      <c r="C137" s="24"/>
      <c r="D137" s="22">
        <f t="shared" si="4"/>
        <v>0</v>
      </c>
    </row>
    <row r="138" spans="1:7" ht="25.5" customHeight="1" x14ac:dyDescent="0.25">
      <c r="A138" s="3" t="s">
        <v>187</v>
      </c>
      <c r="B138" s="4">
        <v>6.1</v>
      </c>
      <c r="C138" s="24"/>
      <c r="D138" s="22">
        <f t="shared" si="4"/>
        <v>0</v>
      </c>
    </row>
    <row r="139" spans="1:7" ht="25.5" customHeight="1" x14ac:dyDescent="0.25">
      <c r="A139" s="3" t="s">
        <v>328</v>
      </c>
      <c r="B139" s="4">
        <v>6.1</v>
      </c>
      <c r="C139" s="24"/>
      <c r="D139" s="22">
        <f t="shared" si="4"/>
        <v>0</v>
      </c>
      <c r="E139" s="3"/>
    </row>
    <row r="140" spans="1:7" ht="25.5" customHeight="1" x14ac:dyDescent="0.25">
      <c r="A140" s="3" t="s">
        <v>19</v>
      </c>
      <c r="B140" s="4">
        <v>6.1</v>
      </c>
      <c r="C140" s="24"/>
      <c r="D140" s="22">
        <f t="shared" si="4"/>
        <v>0</v>
      </c>
    </row>
    <row r="141" spans="1:7" ht="25.5" customHeight="1" x14ac:dyDescent="0.25">
      <c r="A141" s="14" t="s">
        <v>264</v>
      </c>
      <c r="B141" s="3">
        <v>5.01</v>
      </c>
      <c r="C141" s="24"/>
      <c r="D141" s="22">
        <f t="shared" si="4"/>
        <v>0</v>
      </c>
      <c r="F141" s="4"/>
    </row>
    <row r="142" spans="1:7" ht="25.5" customHeight="1" x14ac:dyDescent="0.25">
      <c r="A142" s="14" t="s">
        <v>265</v>
      </c>
      <c r="B142" s="3">
        <v>8.42</v>
      </c>
      <c r="C142" s="24"/>
      <c r="D142" s="22">
        <f t="shared" si="4"/>
        <v>0</v>
      </c>
      <c r="E142" s="3"/>
      <c r="F142" s="4"/>
    </row>
    <row r="143" spans="1:7" ht="25.5" customHeight="1" x14ac:dyDescent="0.25">
      <c r="A143" s="14" t="s">
        <v>266</v>
      </c>
      <c r="B143" s="3">
        <v>9.09</v>
      </c>
      <c r="C143" s="26"/>
      <c r="D143" s="22">
        <f t="shared" si="4"/>
        <v>0</v>
      </c>
      <c r="E143" s="3"/>
      <c r="F143" s="4"/>
    </row>
    <row r="144" spans="1:7" ht="25.5" customHeight="1" x14ac:dyDescent="0.25">
      <c r="A144" s="3" t="s">
        <v>375</v>
      </c>
      <c r="B144" s="4">
        <v>6.7</v>
      </c>
      <c r="C144" s="24"/>
      <c r="D144" s="22">
        <f t="shared" si="4"/>
        <v>0</v>
      </c>
      <c r="E144" s="3"/>
      <c r="F144" s="4"/>
    </row>
    <row r="145" spans="1:7" ht="25.5" customHeight="1" x14ac:dyDescent="0.25">
      <c r="A145" s="3" t="s">
        <v>388</v>
      </c>
      <c r="B145" s="4">
        <v>6.7</v>
      </c>
      <c r="C145" s="24"/>
      <c r="D145" s="22">
        <f t="shared" ref="D145" si="5">B145*C145</f>
        <v>0</v>
      </c>
      <c r="E145" s="3"/>
      <c r="F145" s="4"/>
    </row>
    <row r="146" spans="1:7" ht="25.5" customHeight="1" x14ac:dyDescent="0.25">
      <c r="A146" s="3" t="s">
        <v>389</v>
      </c>
      <c r="B146" s="4">
        <v>9.9499999999999993</v>
      </c>
      <c r="C146" s="24"/>
      <c r="D146" s="22">
        <f t="shared" ref="D146" si="6">B146*C146</f>
        <v>0</v>
      </c>
      <c r="E146" s="3"/>
      <c r="F146" s="4"/>
    </row>
    <row r="147" spans="1:7" ht="25.5" customHeight="1" x14ac:dyDescent="0.25">
      <c r="A147" s="3" t="s">
        <v>390</v>
      </c>
      <c r="B147" s="4">
        <v>8.5500000000000007</v>
      </c>
      <c r="C147" s="24"/>
      <c r="D147" s="22">
        <f t="shared" si="4"/>
        <v>0</v>
      </c>
      <c r="E147" s="3"/>
      <c r="F147" s="4"/>
    </row>
    <row r="148" spans="1:7" ht="25.5" customHeight="1" x14ac:dyDescent="0.25">
      <c r="A148" s="3" t="s">
        <v>376</v>
      </c>
      <c r="B148" s="3">
        <v>5.49</v>
      </c>
      <c r="C148" s="24"/>
      <c r="D148" s="22">
        <f t="shared" si="4"/>
        <v>0</v>
      </c>
      <c r="E148" s="14"/>
      <c r="F148" s="3"/>
      <c r="G148" s="34"/>
    </row>
    <row r="149" spans="1:7" ht="25.5" customHeight="1" x14ac:dyDescent="0.25">
      <c r="A149" s="3" t="s">
        <v>111</v>
      </c>
      <c r="B149" s="4">
        <v>3.45</v>
      </c>
      <c r="C149" s="24"/>
      <c r="D149" s="22">
        <f t="shared" si="4"/>
        <v>0</v>
      </c>
      <c r="E149" s="3"/>
    </row>
    <row r="150" spans="1:7" ht="25.5" customHeight="1" x14ac:dyDescent="0.25">
      <c r="A150" s="3" t="s">
        <v>391</v>
      </c>
      <c r="B150" s="4">
        <v>4.6100000000000003</v>
      </c>
      <c r="C150" s="24"/>
      <c r="D150" s="22">
        <f t="shared" si="4"/>
        <v>0</v>
      </c>
      <c r="E150" s="3"/>
    </row>
    <row r="151" spans="1:7" ht="25.5" customHeight="1" x14ac:dyDescent="0.25">
      <c r="A151" s="3" t="s">
        <v>392</v>
      </c>
      <c r="B151" s="4">
        <v>2</v>
      </c>
      <c r="C151" s="24"/>
      <c r="D151" s="22">
        <f t="shared" ref="D151" si="7">B151*C151</f>
        <v>0</v>
      </c>
      <c r="E151" s="3"/>
    </row>
    <row r="152" spans="1:7" ht="25.5" customHeight="1" x14ac:dyDescent="0.25">
      <c r="A152" s="14" t="s">
        <v>377</v>
      </c>
      <c r="B152" s="3">
        <v>3.55</v>
      </c>
      <c r="C152" s="24"/>
      <c r="D152" s="22">
        <f t="shared" si="4"/>
        <v>0</v>
      </c>
      <c r="E152" s="3"/>
    </row>
    <row r="153" spans="1:7" ht="25.5" customHeight="1" x14ac:dyDescent="0.25">
      <c r="A153" s="3" t="s">
        <v>188</v>
      </c>
      <c r="B153" s="4">
        <v>6.89</v>
      </c>
      <c r="C153" s="24"/>
      <c r="D153" s="22">
        <f t="shared" si="4"/>
        <v>0</v>
      </c>
      <c r="E153" s="3"/>
    </row>
    <row r="154" spans="1:7" ht="25.5" customHeight="1" x14ac:dyDescent="0.25">
      <c r="A154" s="19" t="s">
        <v>267</v>
      </c>
      <c r="B154" s="4"/>
      <c r="C154" s="24"/>
      <c r="D154" s="22"/>
      <c r="E154" s="3"/>
    </row>
    <row r="155" spans="1:7" ht="25.5" customHeight="1" x14ac:dyDescent="0.25">
      <c r="A155" s="14" t="s">
        <v>269</v>
      </c>
      <c r="B155" s="3">
        <v>14.68</v>
      </c>
      <c r="C155" s="24"/>
      <c r="D155" s="22">
        <f t="shared" ref="D155:D195" si="8">B155*C155</f>
        <v>0</v>
      </c>
    </row>
    <row r="156" spans="1:7" ht="25.5" customHeight="1" x14ac:dyDescent="0.25">
      <c r="A156" s="14" t="s">
        <v>329</v>
      </c>
      <c r="B156" s="3">
        <v>10.52</v>
      </c>
      <c r="C156" s="24"/>
      <c r="D156" s="22">
        <f t="shared" si="8"/>
        <v>0</v>
      </c>
      <c r="E156" s="3"/>
    </row>
    <row r="157" spans="1:7" ht="25.5" customHeight="1" x14ac:dyDescent="0.25">
      <c r="A157" s="14" t="s">
        <v>270</v>
      </c>
      <c r="B157" s="3">
        <v>2.54</v>
      </c>
      <c r="C157" s="24"/>
      <c r="D157" s="22">
        <f t="shared" si="8"/>
        <v>0</v>
      </c>
    </row>
    <row r="158" spans="1:7" ht="25.5" customHeight="1" x14ac:dyDescent="0.25">
      <c r="A158" s="3" t="s">
        <v>20</v>
      </c>
      <c r="B158" s="5">
        <v>2.88</v>
      </c>
      <c r="C158" s="24"/>
      <c r="D158" s="22">
        <f t="shared" si="8"/>
        <v>0</v>
      </c>
    </row>
    <row r="159" spans="1:7" ht="25.5" customHeight="1" x14ac:dyDescent="0.25">
      <c r="A159" s="3" t="s">
        <v>21</v>
      </c>
      <c r="B159" s="4">
        <v>7.39</v>
      </c>
      <c r="C159" s="24"/>
      <c r="D159" s="22">
        <f t="shared" si="8"/>
        <v>0</v>
      </c>
    </row>
    <row r="160" spans="1:7" ht="25.5" customHeight="1" x14ac:dyDescent="0.25">
      <c r="A160" s="3" t="s">
        <v>22</v>
      </c>
      <c r="B160" s="5">
        <v>10.210000000000001</v>
      </c>
      <c r="C160" s="24"/>
      <c r="D160" s="22">
        <f t="shared" si="8"/>
        <v>0</v>
      </c>
    </row>
    <row r="161" spans="1:7" ht="25.5" customHeight="1" x14ac:dyDescent="0.25">
      <c r="A161" s="3" t="s">
        <v>115</v>
      </c>
      <c r="B161" s="4">
        <v>4.45</v>
      </c>
      <c r="C161" s="24"/>
      <c r="D161" s="22">
        <f t="shared" si="8"/>
        <v>0</v>
      </c>
    </row>
    <row r="162" spans="1:7" ht="25.5" customHeight="1" x14ac:dyDescent="0.25">
      <c r="A162" s="3" t="s">
        <v>25</v>
      </c>
      <c r="B162" s="5">
        <v>3.35</v>
      </c>
      <c r="C162" s="24"/>
      <c r="D162" s="22">
        <f t="shared" si="8"/>
        <v>0</v>
      </c>
      <c r="E162" s="14"/>
      <c r="F162" s="3"/>
      <c r="G162" s="34"/>
    </row>
    <row r="163" spans="1:7" ht="25.5" customHeight="1" x14ac:dyDescent="0.25">
      <c r="A163" s="14" t="s">
        <v>274</v>
      </c>
      <c r="B163" s="3">
        <v>3.92</v>
      </c>
      <c r="C163" s="24"/>
      <c r="D163" s="22">
        <f t="shared" si="8"/>
        <v>0</v>
      </c>
    </row>
    <row r="164" spans="1:7" ht="25.5" customHeight="1" x14ac:dyDescent="0.25">
      <c r="A164" s="3" t="s">
        <v>191</v>
      </c>
      <c r="B164" s="4">
        <v>6.1</v>
      </c>
      <c r="C164" s="24"/>
      <c r="D164" s="22">
        <f t="shared" si="8"/>
        <v>0</v>
      </c>
    </row>
    <row r="165" spans="1:7" ht="25.5" customHeight="1" x14ac:dyDescent="0.25">
      <c r="A165" s="3" t="s">
        <v>23</v>
      </c>
      <c r="B165" s="5">
        <v>16.239999999999998</v>
      </c>
      <c r="C165" s="24"/>
      <c r="D165" s="22">
        <f t="shared" si="8"/>
        <v>0</v>
      </c>
    </row>
    <row r="166" spans="1:7" ht="25.5" customHeight="1" x14ac:dyDescent="0.25">
      <c r="A166" s="14" t="s">
        <v>21</v>
      </c>
      <c r="B166" s="3">
        <v>6.96</v>
      </c>
      <c r="C166" s="24"/>
      <c r="D166" s="22">
        <f t="shared" si="8"/>
        <v>0</v>
      </c>
    </row>
    <row r="167" spans="1:7" ht="25.5" customHeight="1" x14ac:dyDescent="0.25">
      <c r="A167" s="14" t="s">
        <v>384</v>
      </c>
      <c r="B167" s="3">
        <v>2.2799999999999998</v>
      </c>
      <c r="C167" s="24"/>
      <c r="D167" s="22">
        <f t="shared" si="8"/>
        <v>0</v>
      </c>
    </row>
    <row r="168" spans="1:7" ht="25.5" customHeight="1" x14ac:dyDescent="0.25">
      <c r="A168" s="3" t="s">
        <v>24</v>
      </c>
      <c r="B168" s="4">
        <v>10.210000000000001</v>
      </c>
      <c r="C168" s="24"/>
      <c r="D168" s="22">
        <f t="shared" si="8"/>
        <v>0</v>
      </c>
    </row>
    <row r="169" spans="1:7" ht="25.5" customHeight="1" x14ac:dyDescent="0.25">
      <c r="A169" s="3" t="s">
        <v>116</v>
      </c>
      <c r="B169" s="4">
        <v>5.01</v>
      </c>
      <c r="C169" s="24"/>
      <c r="D169" s="22">
        <f t="shared" si="8"/>
        <v>0</v>
      </c>
    </row>
    <row r="170" spans="1:7" ht="25.5" customHeight="1" x14ac:dyDescent="0.25">
      <c r="A170" s="14" t="s">
        <v>273</v>
      </c>
      <c r="B170" s="3">
        <v>2.46</v>
      </c>
      <c r="C170" s="24"/>
      <c r="D170" s="22">
        <f t="shared" si="8"/>
        <v>0</v>
      </c>
      <c r="E170" s="3"/>
    </row>
    <row r="171" spans="1:7" ht="25.5" customHeight="1" x14ac:dyDescent="0.25">
      <c r="A171" s="3" t="s">
        <v>112</v>
      </c>
      <c r="B171" s="4">
        <v>2.0499999999999998</v>
      </c>
      <c r="C171" s="24"/>
      <c r="D171" s="22">
        <f t="shared" si="8"/>
        <v>0</v>
      </c>
      <c r="E171" s="3"/>
      <c r="F171" s="4"/>
      <c r="G171" s="34"/>
    </row>
    <row r="172" spans="1:7" ht="25.5" customHeight="1" x14ac:dyDescent="0.25">
      <c r="A172" s="3" t="s">
        <v>113</v>
      </c>
      <c r="B172" s="4">
        <v>16.239999999999998</v>
      </c>
      <c r="C172" s="24"/>
      <c r="D172" s="22">
        <f t="shared" si="8"/>
        <v>0</v>
      </c>
      <c r="E172" s="3"/>
      <c r="F172" s="5"/>
      <c r="G172" s="34"/>
    </row>
    <row r="173" spans="1:7" ht="25.5" customHeight="1" x14ac:dyDescent="0.25">
      <c r="A173" s="3" t="s">
        <v>114</v>
      </c>
      <c r="B173" s="4">
        <v>4.67</v>
      </c>
      <c r="C173" s="24"/>
      <c r="D173" s="22">
        <f t="shared" si="8"/>
        <v>0</v>
      </c>
      <c r="E173" s="14"/>
      <c r="F173" s="3"/>
      <c r="G173" s="34"/>
    </row>
    <row r="174" spans="1:7" ht="25.5" customHeight="1" x14ac:dyDescent="0.25">
      <c r="A174" s="14" t="s">
        <v>268</v>
      </c>
      <c r="B174" s="3">
        <v>3.49</v>
      </c>
      <c r="C174" s="24"/>
      <c r="D174" s="22">
        <f t="shared" si="8"/>
        <v>0</v>
      </c>
      <c r="E174" s="3"/>
      <c r="F174" s="4"/>
      <c r="G174" s="34"/>
    </row>
    <row r="175" spans="1:7" ht="25.5" customHeight="1" x14ac:dyDescent="0.25">
      <c r="A175" s="3" t="s">
        <v>378</v>
      </c>
      <c r="B175" s="4">
        <v>21.55</v>
      </c>
      <c r="C175" s="24"/>
      <c r="D175" s="22">
        <f t="shared" si="8"/>
        <v>0</v>
      </c>
      <c r="E175" s="3"/>
      <c r="F175" s="5"/>
      <c r="G175" s="34"/>
    </row>
    <row r="176" spans="1:7" ht="25.5" customHeight="1" x14ac:dyDescent="0.25">
      <c r="A176" s="14" t="s">
        <v>275</v>
      </c>
      <c r="B176" s="3">
        <v>2.35</v>
      </c>
      <c r="C176" s="24"/>
      <c r="D176" s="22">
        <f t="shared" si="8"/>
        <v>0</v>
      </c>
      <c r="E176" s="14"/>
      <c r="F176" s="3"/>
      <c r="G176" s="34"/>
    </row>
    <row r="177" spans="1:7" ht="25.5" customHeight="1" x14ac:dyDescent="0.25">
      <c r="A177" s="14" t="s">
        <v>272</v>
      </c>
      <c r="B177" s="3">
        <v>5.32</v>
      </c>
      <c r="C177" s="24"/>
      <c r="D177" s="22">
        <f t="shared" si="8"/>
        <v>0</v>
      </c>
    </row>
    <row r="178" spans="1:7" ht="25.5" customHeight="1" x14ac:dyDescent="0.25">
      <c r="A178" s="3" t="s">
        <v>330</v>
      </c>
      <c r="B178" s="4">
        <v>7.89</v>
      </c>
      <c r="C178" s="24"/>
      <c r="D178" s="22">
        <f t="shared" si="8"/>
        <v>0</v>
      </c>
    </row>
    <row r="179" spans="1:7" ht="25.5" customHeight="1" x14ac:dyDescent="0.25">
      <c r="A179" s="3" t="s">
        <v>331</v>
      </c>
      <c r="B179" s="5">
        <v>5.45</v>
      </c>
      <c r="C179" s="24"/>
      <c r="D179" s="22">
        <f t="shared" si="8"/>
        <v>0</v>
      </c>
    </row>
    <row r="180" spans="1:7" ht="25.5" customHeight="1" x14ac:dyDescent="0.25">
      <c r="A180" s="3" t="s">
        <v>189</v>
      </c>
      <c r="B180" s="4">
        <v>8.57</v>
      </c>
      <c r="C180" s="24"/>
      <c r="D180" s="22">
        <f t="shared" si="8"/>
        <v>0</v>
      </c>
    </row>
    <row r="181" spans="1:7" ht="25.5" customHeight="1" x14ac:dyDescent="0.25">
      <c r="A181" s="3" t="s">
        <v>190</v>
      </c>
      <c r="B181" s="4">
        <v>9.85</v>
      </c>
      <c r="C181" s="24"/>
      <c r="D181" s="22">
        <f t="shared" si="8"/>
        <v>0</v>
      </c>
    </row>
    <row r="182" spans="1:7" ht="25.5" customHeight="1" x14ac:dyDescent="0.25">
      <c r="A182" s="14" t="s">
        <v>271</v>
      </c>
      <c r="B182" s="3">
        <v>20.45</v>
      </c>
      <c r="C182" s="24"/>
      <c r="D182" s="22">
        <f t="shared" si="8"/>
        <v>0</v>
      </c>
      <c r="E182" s="3"/>
    </row>
    <row r="183" spans="1:7" ht="25.5" customHeight="1" x14ac:dyDescent="0.25">
      <c r="A183" s="14" t="s">
        <v>23</v>
      </c>
      <c r="B183" s="3">
        <v>16.239999999999998</v>
      </c>
      <c r="C183" s="24"/>
      <c r="D183" s="22">
        <f t="shared" si="8"/>
        <v>0</v>
      </c>
      <c r="E183" s="3"/>
    </row>
    <row r="184" spans="1:7" ht="25.5" customHeight="1" x14ac:dyDescent="0.25">
      <c r="A184" s="19" t="s">
        <v>276</v>
      </c>
      <c r="B184" s="4"/>
      <c r="C184" s="24"/>
      <c r="D184" s="22"/>
    </row>
    <row r="185" spans="1:7" ht="25.5" customHeight="1" x14ac:dyDescent="0.25">
      <c r="A185" s="3" t="s">
        <v>45</v>
      </c>
      <c r="B185" s="4">
        <v>4.25</v>
      </c>
      <c r="C185" s="24"/>
      <c r="D185" s="22">
        <f t="shared" si="8"/>
        <v>0</v>
      </c>
    </row>
    <row r="186" spans="1:7" ht="25.5" customHeight="1" x14ac:dyDescent="0.25">
      <c r="A186" s="3" t="s">
        <v>119</v>
      </c>
      <c r="B186" s="4">
        <v>7.95</v>
      </c>
      <c r="C186" s="24"/>
      <c r="D186" s="22">
        <f t="shared" si="8"/>
        <v>0</v>
      </c>
    </row>
    <row r="187" spans="1:7" ht="25.5" customHeight="1" x14ac:dyDescent="0.25">
      <c r="A187" s="3" t="s">
        <v>385</v>
      </c>
      <c r="B187" s="4">
        <v>7.35</v>
      </c>
      <c r="C187" s="24"/>
      <c r="D187" s="22">
        <f t="shared" si="8"/>
        <v>0</v>
      </c>
    </row>
    <row r="188" spans="1:7" ht="25.5" customHeight="1" x14ac:dyDescent="0.25">
      <c r="A188" s="3" t="s">
        <v>120</v>
      </c>
      <c r="B188" s="4">
        <v>7.35</v>
      </c>
      <c r="C188" s="24"/>
      <c r="D188" s="22">
        <f t="shared" ref="D188" si="9">B188*C188</f>
        <v>0</v>
      </c>
    </row>
    <row r="189" spans="1:7" ht="25.5" customHeight="1" x14ac:dyDescent="0.25">
      <c r="A189" s="14" t="s">
        <v>31</v>
      </c>
      <c r="B189" s="3">
        <v>4.09</v>
      </c>
      <c r="C189" s="24"/>
      <c r="D189" s="22">
        <f t="shared" si="8"/>
        <v>0</v>
      </c>
      <c r="E189" s="3"/>
      <c r="F189" s="4"/>
      <c r="G189" s="34"/>
    </row>
    <row r="190" spans="1:7" ht="25.5" customHeight="1" x14ac:dyDescent="0.25">
      <c r="A190" s="3" t="s">
        <v>117</v>
      </c>
      <c r="B190" s="4">
        <v>8.82</v>
      </c>
      <c r="C190" s="24"/>
      <c r="D190" s="22">
        <f t="shared" si="8"/>
        <v>0</v>
      </c>
      <c r="E190" s="3"/>
      <c r="F190" s="5"/>
      <c r="G190" s="34"/>
    </row>
    <row r="191" spans="1:7" ht="25.5" customHeight="1" x14ac:dyDescent="0.25">
      <c r="A191" s="3" t="s">
        <v>138</v>
      </c>
      <c r="B191" s="4">
        <v>8.82</v>
      </c>
      <c r="C191" s="24"/>
      <c r="D191" s="22">
        <f t="shared" si="8"/>
        <v>0</v>
      </c>
      <c r="E191" s="14"/>
      <c r="F191" s="3"/>
      <c r="G191" s="34"/>
    </row>
    <row r="192" spans="1:7" ht="25.5" customHeight="1" x14ac:dyDescent="0.25">
      <c r="A192" s="3" t="s">
        <v>26</v>
      </c>
      <c r="B192" s="4">
        <v>8.82</v>
      </c>
      <c r="C192" s="24"/>
      <c r="D192" s="22">
        <f t="shared" si="8"/>
        <v>0</v>
      </c>
    </row>
    <row r="193" spans="1:5" ht="25.5" customHeight="1" x14ac:dyDescent="0.25">
      <c r="A193" s="3" t="s">
        <v>95</v>
      </c>
      <c r="B193" s="4">
        <v>8.82</v>
      </c>
      <c r="C193" s="24"/>
      <c r="D193" s="22">
        <f t="shared" si="8"/>
        <v>0</v>
      </c>
    </row>
    <row r="194" spans="1:5" ht="25.5" customHeight="1" x14ac:dyDescent="0.25">
      <c r="A194" s="3" t="s">
        <v>277</v>
      </c>
      <c r="B194" s="4">
        <v>8.82</v>
      </c>
      <c r="C194" s="24"/>
      <c r="D194" s="22">
        <f t="shared" si="8"/>
        <v>0</v>
      </c>
    </row>
    <row r="195" spans="1:5" ht="25.5" customHeight="1" x14ac:dyDescent="0.25">
      <c r="A195" s="3" t="s">
        <v>27</v>
      </c>
      <c r="B195" s="4">
        <v>8.82</v>
      </c>
      <c r="C195" s="24"/>
      <c r="D195" s="22">
        <f t="shared" si="8"/>
        <v>0</v>
      </c>
    </row>
    <row r="196" spans="1:5" ht="25.5" customHeight="1" x14ac:dyDescent="0.25">
      <c r="A196" s="3" t="s">
        <v>28</v>
      </c>
      <c r="B196" s="4">
        <v>9.5500000000000007</v>
      </c>
      <c r="C196" s="24"/>
      <c r="D196" s="22">
        <f t="shared" ref="D196:D219" si="10">B196*C196</f>
        <v>0</v>
      </c>
    </row>
    <row r="197" spans="1:5" ht="25.5" customHeight="1" x14ac:dyDescent="0.25">
      <c r="A197" s="3" t="s">
        <v>29</v>
      </c>
      <c r="B197" s="4">
        <v>27.29</v>
      </c>
      <c r="C197" s="24"/>
      <c r="D197" s="22">
        <f t="shared" si="10"/>
        <v>0</v>
      </c>
    </row>
    <row r="198" spans="1:5" ht="25.5" customHeight="1" x14ac:dyDescent="0.25">
      <c r="A198" s="3" t="s">
        <v>39</v>
      </c>
      <c r="B198" s="4">
        <v>12.22</v>
      </c>
      <c r="C198" s="24"/>
      <c r="D198" s="22">
        <f t="shared" si="10"/>
        <v>0</v>
      </c>
    </row>
    <row r="199" spans="1:5" ht="25.5" customHeight="1" x14ac:dyDescent="0.25">
      <c r="A199" s="14" t="s">
        <v>192</v>
      </c>
      <c r="B199" s="3">
        <v>13.64</v>
      </c>
      <c r="C199" s="24"/>
      <c r="D199" s="22">
        <f t="shared" si="10"/>
        <v>0</v>
      </c>
    </row>
    <row r="200" spans="1:5" ht="25.5" customHeight="1" x14ac:dyDescent="0.25">
      <c r="A200" s="14" t="s">
        <v>195</v>
      </c>
      <c r="B200" s="3">
        <v>11.69</v>
      </c>
      <c r="C200" s="24"/>
      <c r="D200" s="22">
        <f t="shared" si="10"/>
        <v>0</v>
      </c>
    </row>
    <row r="201" spans="1:5" ht="25.5" customHeight="1" x14ac:dyDescent="0.25">
      <c r="A201" s="14" t="s">
        <v>281</v>
      </c>
      <c r="B201" s="3">
        <v>3.58</v>
      </c>
      <c r="C201" s="24"/>
      <c r="D201" s="22">
        <f t="shared" si="10"/>
        <v>0</v>
      </c>
    </row>
    <row r="202" spans="1:5" ht="25.5" customHeight="1" x14ac:dyDescent="0.25">
      <c r="A202" s="14" t="s">
        <v>386</v>
      </c>
      <c r="B202" s="3">
        <v>6.92</v>
      </c>
      <c r="C202" s="24"/>
      <c r="D202" s="22">
        <f t="shared" si="10"/>
        <v>0</v>
      </c>
    </row>
    <row r="203" spans="1:5" ht="25.5" customHeight="1" x14ac:dyDescent="0.25">
      <c r="A203" s="14" t="s">
        <v>279</v>
      </c>
      <c r="B203" s="3">
        <v>24.76</v>
      </c>
      <c r="C203" s="24"/>
      <c r="D203" s="22">
        <f t="shared" si="10"/>
        <v>0</v>
      </c>
    </row>
    <row r="204" spans="1:5" ht="25.5" customHeight="1" x14ac:dyDescent="0.25">
      <c r="A204" s="3" t="s">
        <v>92</v>
      </c>
      <c r="B204" s="4">
        <v>16.29</v>
      </c>
      <c r="C204" s="24"/>
      <c r="D204" s="22">
        <f t="shared" si="10"/>
        <v>0</v>
      </c>
    </row>
    <row r="205" spans="1:5" ht="25.5" customHeight="1" x14ac:dyDescent="0.25">
      <c r="A205" s="14" t="s">
        <v>278</v>
      </c>
      <c r="B205" s="4">
        <v>12.09</v>
      </c>
      <c r="C205" s="24"/>
      <c r="D205" s="22">
        <f t="shared" si="10"/>
        <v>0</v>
      </c>
      <c r="E205" s="3"/>
    </row>
    <row r="206" spans="1:5" ht="25.5" customHeight="1" x14ac:dyDescent="0.25">
      <c r="A206" s="3" t="s">
        <v>30</v>
      </c>
      <c r="B206" s="4">
        <v>6.49</v>
      </c>
      <c r="C206" s="24"/>
      <c r="D206" s="22">
        <f t="shared" si="10"/>
        <v>0</v>
      </c>
      <c r="E206" s="3"/>
    </row>
    <row r="207" spans="1:5" ht="25.5" customHeight="1" x14ac:dyDescent="0.25">
      <c r="A207" s="3" t="s">
        <v>193</v>
      </c>
      <c r="B207" s="4">
        <v>7.35</v>
      </c>
      <c r="C207" s="24"/>
      <c r="D207" s="22">
        <f t="shared" si="10"/>
        <v>0</v>
      </c>
    </row>
    <row r="208" spans="1:5" ht="25.5" customHeight="1" x14ac:dyDescent="0.25">
      <c r="A208" s="3" t="s">
        <v>194</v>
      </c>
      <c r="B208" s="4">
        <v>17.41</v>
      </c>
      <c r="C208" s="24"/>
      <c r="D208" s="22">
        <f t="shared" si="10"/>
        <v>0</v>
      </c>
    </row>
    <row r="209" spans="1:7" ht="25.5" customHeight="1" x14ac:dyDescent="0.25">
      <c r="A209" s="14" t="s">
        <v>280</v>
      </c>
      <c r="B209" s="3">
        <v>26.19</v>
      </c>
      <c r="C209" s="24"/>
      <c r="D209" s="22">
        <f t="shared" si="10"/>
        <v>0</v>
      </c>
    </row>
    <row r="210" spans="1:7" ht="25.5" customHeight="1" x14ac:dyDescent="0.25">
      <c r="A210" s="3" t="s">
        <v>32</v>
      </c>
      <c r="B210" s="4">
        <v>21.31</v>
      </c>
      <c r="C210" s="24"/>
      <c r="D210" s="22">
        <f t="shared" si="10"/>
        <v>0</v>
      </c>
    </row>
    <row r="211" spans="1:7" ht="25.5" customHeight="1" x14ac:dyDescent="0.25">
      <c r="A211" s="3" t="s">
        <v>369</v>
      </c>
      <c r="B211" s="4">
        <v>13.04</v>
      </c>
      <c r="C211" s="24"/>
      <c r="D211" s="22">
        <f t="shared" ref="D211" si="11">B211*C211</f>
        <v>0</v>
      </c>
    </row>
    <row r="212" spans="1:7" ht="25.5" customHeight="1" x14ac:dyDescent="0.25">
      <c r="A212" s="3" t="s">
        <v>393</v>
      </c>
      <c r="B212" s="4">
        <v>10.45</v>
      </c>
      <c r="C212" s="24"/>
      <c r="D212" s="22">
        <f t="shared" si="10"/>
        <v>0</v>
      </c>
    </row>
    <row r="213" spans="1:7" ht="25.5" customHeight="1" x14ac:dyDescent="0.25">
      <c r="A213" s="3" t="s">
        <v>196</v>
      </c>
      <c r="B213" s="4">
        <v>6.61</v>
      </c>
      <c r="C213" s="24"/>
      <c r="D213" s="22">
        <f t="shared" si="10"/>
        <v>0</v>
      </c>
    </row>
    <row r="214" spans="1:7" ht="25.5" customHeight="1" x14ac:dyDescent="0.25">
      <c r="A214" s="3" t="s">
        <v>197</v>
      </c>
      <c r="B214" s="4">
        <v>5.19</v>
      </c>
      <c r="C214" s="24"/>
      <c r="D214" s="22">
        <f t="shared" si="10"/>
        <v>0</v>
      </c>
    </row>
    <row r="215" spans="1:7" ht="25.5" customHeight="1" x14ac:dyDescent="0.25">
      <c r="A215" s="3" t="s">
        <v>387</v>
      </c>
      <c r="B215" s="4">
        <v>6.59</v>
      </c>
      <c r="C215" s="24"/>
      <c r="D215" s="22">
        <f t="shared" si="10"/>
        <v>0</v>
      </c>
      <c r="E215" s="3"/>
      <c r="F215" s="4"/>
      <c r="G215" s="34"/>
    </row>
    <row r="216" spans="1:7" ht="25.5" customHeight="1" x14ac:dyDescent="0.25">
      <c r="A216" s="14" t="s">
        <v>282</v>
      </c>
      <c r="B216" s="3">
        <v>5.14</v>
      </c>
      <c r="C216" s="24"/>
      <c r="D216" s="22">
        <f t="shared" si="10"/>
        <v>0</v>
      </c>
    </row>
    <row r="217" spans="1:7" ht="25.5" customHeight="1" x14ac:dyDescent="0.25">
      <c r="A217" s="3" t="s">
        <v>198</v>
      </c>
      <c r="B217" s="4">
        <v>4.49</v>
      </c>
      <c r="C217" s="24"/>
      <c r="D217" s="22">
        <f t="shared" si="10"/>
        <v>0</v>
      </c>
    </row>
    <row r="218" spans="1:7" ht="25.5" customHeight="1" x14ac:dyDescent="0.25">
      <c r="A218" s="3" t="s">
        <v>199</v>
      </c>
      <c r="B218" s="4">
        <v>9.48</v>
      </c>
      <c r="C218" s="24"/>
      <c r="D218" s="22">
        <f t="shared" si="10"/>
        <v>0</v>
      </c>
    </row>
    <row r="219" spans="1:7" ht="25.5" customHeight="1" x14ac:dyDescent="0.25">
      <c r="A219" s="3" t="s">
        <v>200</v>
      </c>
      <c r="B219" s="4">
        <v>9.5500000000000007</v>
      </c>
      <c r="C219" s="24"/>
      <c r="D219" s="22">
        <f t="shared" si="10"/>
        <v>0</v>
      </c>
    </row>
    <row r="220" spans="1:7" ht="25.5" customHeight="1" x14ac:dyDescent="0.25">
      <c r="A220" s="19" t="s">
        <v>283</v>
      </c>
      <c r="B220" s="4"/>
      <c r="C220" s="24"/>
      <c r="D220" s="22"/>
    </row>
    <row r="221" spans="1:7" ht="25.5" customHeight="1" x14ac:dyDescent="0.25">
      <c r="A221" s="3" t="s">
        <v>118</v>
      </c>
      <c r="B221" s="4">
        <v>4.93</v>
      </c>
      <c r="C221" s="24"/>
      <c r="D221" s="22">
        <f t="shared" ref="D221:D261" si="12">B221*C221</f>
        <v>0</v>
      </c>
    </row>
    <row r="222" spans="1:7" ht="25.5" customHeight="1" x14ac:dyDescent="0.25">
      <c r="A222" s="3" t="s">
        <v>203</v>
      </c>
      <c r="B222" s="4">
        <v>3.97</v>
      </c>
      <c r="C222" s="24"/>
      <c r="D222" s="22">
        <f t="shared" si="12"/>
        <v>0</v>
      </c>
    </row>
    <row r="223" spans="1:7" ht="25.5" customHeight="1" x14ac:dyDescent="0.25">
      <c r="A223" s="14" t="s">
        <v>201</v>
      </c>
      <c r="B223" s="3">
        <v>3.97</v>
      </c>
      <c r="C223" s="24"/>
      <c r="D223" s="22">
        <f t="shared" si="12"/>
        <v>0</v>
      </c>
    </row>
    <row r="224" spans="1:7" ht="25.5" customHeight="1" x14ac:dyDescent="0.25">
      <c r="A224" s="14" t="s">
        <v>202</v>
      </c>
      <c r="B224" s="3">
        <v>3.97</v>
      </c>
      <c r="C224" s="24"/>
      <c r="D224" s="22">
        <f t="shared" si="12"/>
        <v>0</v>
      </c>
      <c r="E224" s="3"/>
      <c r="F224" s="4"/>
      <c r="G224" s="34"/>
    </row>
    <row r="225" spans="1:7" ht="25.5" customHeight="1" x14ac:dyDescent="0.25">
      <c r="A225" s="3" t="s">
        <v>204</v>
      </c>
      <c r="B225" s="4">
        <v>4.93</v>
      </c>
      <c r="C225" s="24"/>
      <c r="D225" s="22">
        <f t="shared" si="12"/>
        <v>0</v>
      </c>
      <c r="E225" s="3"/>
      <c r="F225" s="5"/>
      <c r="G225" s="34"/>
    </row>
    <row r="226" spans="1:7" ht="25.5" customHeight="1" x14ac:dyDescent="0.25">
      <c r="A226" s="3" t="s">
        <v>118</v>
      </c>
      <c r="B226" s="4">
        <v>4.62</v>
      </c>
      <c r="C226" s="24"/>
      <c r="D226" s="22">
        <f t="shared" si="12"/>
        <v>0</v>
      </c>
      <c r="E226" s="14"/>
      <c r="F226" s="3"/>
      <c r="G226" s="34"/>
    </row>
    <row r="227" spans="1:7" ht="25.5" customHeight="1" x14ac:dyDescent="0.25">
      <c r="A227" s="14" t="s">
        <v>284</v>
      </c>
      <c r="B227" s="3">
        <v>2.41</v>
      </c>
      <c r="C227" s="24"/>
      <c r="D227" s="22">
        <f t="shared" si="12"/>
        <v>0</v>
      </c>
      <c r="E227" s="3"/>
    </row>
    <row r="228" spans="1:7" ht="25.5" customHeight="1" x14ac:dyDescent="0.25">
      <c r="A228" s="14" t="s">
        <v>332</v>
      </c>
      <c r="B228" s="3">
        <v>8.18</v>
      </c>
      <c r="C228" s="24"/>
      <c r="D228" s="22">
        <f t="shared" si="12"/>
        <v>0</v>
      </c>
    </row>
    <row r="229" spans="1:7" ht="25.5" customHeight="1" x14ac:dyDescent="0.25">
      <c r="A229" s="14" t="s">
        <v>333</v>
      </c>
      <c r="B229" s="3">
        <v>14.37</v>
      </c>
      <c r="C229" s="24"/>
      <c r="D229" s="22">
        <f t="shared" si="12"/>
        <v>0</v>
      </c>
    </row>
    <row r="230" spans="1:7" ht="25.5" customHeight="1" x14ac:dyDescent="0.25">
      <c r="A230" s="3" t="s">
        <v>205</v>
      </c>
      <c r="B230" s="4">
        <v>8.18</v>
      </c>
      <c r="C230" s="24"/>
      <c r="D230" s="22">
        <f t="shared" si="12"/>
        <v>0</v>
      </c>
    </row>
    <row r="231" spans="1:7" ht="25.5" customHeight="1" x14ac:dyDescent="0.25">
      <c r="A231" s="3" t="s">
        <v>40</v>
      </c>
      <c r="B231" s="4">
        <v>8.18</v>
      </c>
      <c r="C231" s="24"/>
      <c r="D231" s="22">
        <f t="shared" si="12"/>
        <v>0</v>
      </c>
    </row>
    <row r="232" spans="1:7" ht="25.5" customHeight="1" x14ac:dyDescent="0.25">
      <c r="A232" s="3" t="s">
        <v>41</v>
      </c>
      <c r="B232" s="4">
        <v>17.95</v>
      </c>
      <c r="C232" s="24"/>
      <c r="D232" s="22">
        <f t="shared" si="12"/>
        <v>0</v>
      </c>
    </row>
    <row r="233" spans="1:7" ht="25.5" customHeight="1" x14ac:dyDescent="0.25">
      <c r="A233" s="14" t="s">
        <v>285</v>
      </c>
      <c r="B233" s="3">
        <v>4.3499999999999996</v>
      </c>
      <c r="C233" s="24"/>
      <c r="D233" s="22">
        <f t="shared" si="12"/>
        <v>0</v>
      </c>
    </row>
    <row r="234" spans="1:7" ht="25.5" customHeight="1" x14ac:dyDescent="0.25">
      <c r="A234" s="14" t="s">
        <v>334</v>
      </c>
      <c r="B234" s="3">
        <v>4.49</v>
      </c>
      <c r="C234" s="24"/>
      <c r="D234" s="22">
        <f t="shared" si="12"/>
        <v>0</v>
      </c>
    </row>
    <row r="235" spans="1:7" ht="25.5" customHeight="1" x14ac:dyDescent="0.25">
      <c r="A235" s="14" t="s">
        <v>286</v>
      </c>
      <c r="B235" s="3">
        <v>4.22</v>
      </c>
      <c r="C235" s="24"/>
      <c r="D235" s="22">
        <f t="shared" si="12"/>
        <v>0</v>
      </c>
    </row>
    <row r="236" spans="1:7" ht="25.5" customHeight="1" x14ac:dyDescent="0.25">
      <c r="A236" s="14" t="s">
        <v>41</v>
      </c>
      <c r="B236" s="3">
        <v>5.91</v>
      </c>
      <c r="C236" s="24"/>
      <c r="D236" s="22">
        <f t="shared" si="12"/>
        <v>0</v>
      </c>
    </row>
    <row r="237" spans="1:7" ht="25.5" customHeight="1" x14ac:dyDescent="0.25">
      <c r="A237" s="14" t="s">
        <v>287</v>
      </c>
      <c r="B237" s="3">
        <v>3.75</v>
      </c>
      <c r="C237" s="24"/>
      <c r="D237" s="22">
        <f t="shared" si="12"/>
        <v>0</v>
      </c>
    </row>
    <row r="238" spans="1:7" ht="25.5" customHeight="1" x14ac:dyDescent="0.25">
      <c r="A238" s="14" t="s">
        <v>288</v>
      </c>
      <c r="B238" s="3">
        <v>3.75</v>
      </c>
      <c r="C238" s="24"/>
      <c r="D238" s="22">
        <f t="shared" si="12"/>
        <v>0</v>
      </c>
    </row>
    <row r="239" spans="1:7" ht="25.5" customHeight="1" x14ac:dyDescent="0.25">
      <c r="A239" s="14" t="s">
        <v>289</v>
      </c>
      <c r="B239" s="3">
        <v>3.75</v>
      </c>
      <c r="C239" s="24"/>
      <c r="D239" s="22">
        <f t="shared" si="12"/>
        <v>0</v>
      </c>
    </row>
    <row r="240" spans="1:7" ht="25.5" customHeight="1" x14ac:dyDescent="0.25">
      <c r="A240" s="14" t="s">
        <v>42</v>
      </c>
      <c r="B240" s="3">
        <v>2.71</v>
      </c>
      <c r="C240" s="24"/>
      <c r="D240" s="22">
        <f t="shared" si="12"/>
        <v>0</v>
      </c>
      <c r="E240" s="3"/>
    </row>
    <row r="241" spans="1:5" ht="25.5" customHeight="1" x14ac:dyDescent="0.25">
      <c r="A241" s="14" t="s">
        <v>290</v>
      </c>
      <c r="B241" s="3">
        <v>1.75</v>
      </c>
      <c r="C241" s="24"/>
      <c r="D241" s="22">
        <f t="shared" si="12"/>
        <v>0</v>
      </c>
      <c r="E241" s="3"/>
    </row>
    <row r="242" spans="1:5" ht="25.5" customHeight="1" x14ac:dyDescent="0.25">
      <c r="A242" s="19" t="s">
        <v>314</v>
      </c>
      <c r="B242" s="3"/>
      <c r="C242" s="24"/>
      <c r="D242" s="22"/>
      <c r="E242" s="3"/>
    </row>
    <row r="243" spans="1:5" ht="25.5" customHeight="1" x14ac:dyDescent="0.25">
      <c r="A243" s="14" t="s">
        <v>315</v>
      </c>
      <c r="B243" s="3">
        <v>7.21</v>
      </c>
      <c r="C243" s="24"/>
      <c r="D243" s="22">
        <f t="shared" si="12"/>
        <v>0</v>
      </c>
      <c r="E243" s="3"/>
    </row>
    <row r="244" spans="1:5" ht="25.5" customHeight="1" x14ac:dyDescent="0.25">
      <c r="A244" s="14" t="s">
        <v>316</v>
      </c>
      <c r="B244" s="3">
        <v>2.39</v>
      </c>
      <c r="C244" s="24"/>
      <c r="D244" s="22">
        <f t="shared" si="12"/>
        <v>0</v>
      </c>
    </row>
    <row r="245" spans="1:5" ht="25.5" customHeight="1" x14ac:dyDescent="0.25">
      <c r="A245" s="14" t="s">
        <v>131</v>
      </c>
      <c r="B245" s="3">
        <v>13.89</v>
      </c>
      <c r="C245" s="24"/>
      <c r="D245" s="22">
        <f t="shared" si="12"/>
        <v>0</v>
      </c>
      <c r="E245" s="3"/>
    </row>
    <row r="246" spans="1:5" ht="25.5" customHeight="1" x14ac:dyDescent="0.25">
      <c r="A246" s="3" t="s">
        <v>130</v>
      </c>
      <c r="B246" s="4">
        <v>2.76</v>
      </c>
      <c r="C246" s="24"/>
      <c r="D246" s="22">
        <f>B246*C246</f>
        <v>0</v>
      </c>
    </row>
    <row r="247" spans="1:5" ht="25.5" customHeight="1" x14ac:dyDescent="0.25">
      <c r="A247" s="14" t="s">
        <v>317</v>
      </c>
      <c r="B247" s="3">
        <v>12.35</v>
      </c>
      <c r="C247" s="24"/>
      <c r="D247" s="22">
        <f t="shared" si="12"/>
        <v>0</v>
      </c>
      <c r="E247" s="3"/>
    </row>
    <row r="248" spans="1:5" ht="25.5" customHeight="1" x14ac:dyDescent="0.25">
      <c r="A248" s="19" t="s">
        <v>291</v>
      </c>
      <c r="B248" s="4"/>
      <c r="C248" s="24"/>
      <c r="D248" s="22"/>
      <c r="E248" s="3"/>
    </row>
    <row r="249" spans="1:5" ht="25.5" customHeight="1" x14ac:dyDescent="0.25">
      <c r="A249" s="3" t="s">
        <v>43</v>
      </c>
      <c r="B249" s="4">
        <v>9.17</v>
      </c>
      <c r="C249" s="24"/>
      <c r="D249" s="22">
        <f t="shared" si="12"/>
        <v>0</v>
      </c>
    </row>
    <row r="250" spans="1:5" ht="25.5" customHeight="1" x14ac:dyDescent="0.25">
      <c r="A250" s="3" t="s">
        <v>44</v>
      </c>
      <c r="B250" s="4">
        <v>9.17</v>
      </c>
      <c r="C250" s="24"/>
      <c r="D250" s="22">
        <f t="shared" si="12"/>
        <v>0</v>
      </c>
    </row>
    <row r="251" spans="1:5" ht="25.5" customHeight="1" x14ac:dyDescent="0.25">
      <c r="A251" s="14" t="s">
        <v>206</v>
      </c>
      <c r="B251" s="3">
        <v>11.89</v>
      </c>
      <c r="C251" s="24"/>
      <c r="D251" s="22">
        <f t="shared" si="12"/>
        <v>0</v>
      </c>
      <c r="E251" s="3"/>
    </row>
    <row r="252" spans="1:5" ht="25.5" customHeight="1" x14ac:dyDescent="0.25">
      <c r="A252" s="14" t="s">
        <v>335</v>
      </c>
      <c r="B252" s="3">
        <v>3.89</v>
      </c>
      <c r="C252" s="24"/>
      <c r="D252" s="22">
        <f t="shared" si="12"/>
        <v>0</v>
      </c>
      <c r="E252" s="3"/>
    </row>
    <row r="253" spans="1:5" ht="25.5" customHeight="1" x14ac:dyDescent="0.25">
      <c r="A253" s="14" t="s">
        <v>336</v>
      </c>
      <c r="B253" s="3">
        <v>2.99</v>
      </c>
      <c r="C253" s="24"/>
      <c r="D253" s="22">
        <f t="shared" si="12"/>
        <v>0</v>
      </c>
    </row>
    <row r="254" spans="1:5" ht="25.5" customHeight="1" x14ac:dyDescent="0.25">
      <c r="A254" s="14" t="s">
        <v>292</v>
      </c>
      <c r="B254" s="3">
        <v>8.18</v>
      </c>
      <c r="C254" s="24"/>
      <c r="D254" s="22">
        <f t="shared" si="12"/>
        <v>0</v>
      </c>
      <c r="E254" s="3"/>
    </row>
    <row r="255" spans="1:5" ht="25.5" customHeight="1" x14ac:dyDescent="0.25">
      <c r="A255" s="14" t="s">
        <v>293</v>
      </c>
      <c r="B255" s="3">
        <v>8.18</v>
      </c>
      <c r="C255" s="24"/>
      <c r="D255" s="22">
        <f t="shared" si="12"/>
        <v>0</v>
      </c>
    </row>
    <row r="256" spans="1:5" ht="25.5" customHeight="1" x14ac:dyDescent="0.25">
      <c r="A256" s="14" t="s">
        <v>294</v>
      </c>
      <c r="B256" s="5">
        <v>6.82</v>
      </c>
      <c r="C256" s="24"/>
      <c r="D256" s="22">
        <f t="shared" si="12"/>
        <v>0</v>
      </c>
      <c r="E256" s="3"/>
    </row>
    <row r="257" spans="1:13" ht="25.5" customHeight="1" x14ac:dyDescent="0.25">
      <c r="A257" s="14" t="s">
        <v>295</v>
      </c>
      <c r="B257" s="5">
        <v>2.59</v>
      </c>
      <c r="C257" s="24"/>
      <c r="D257" s="22">
        <f t="shared" si="12"/>
        <v>0</v>
      </c>
      <c r="E257" s="3"/>
      <c r="F257" s="5"/>
      <c r="G257" s="34"/>
    </row>
    <row r="258" spans="1:13" ht="25.5" customHeight="1" x14ac:dyDescent="0.25">
      <c r="A258" s="14" t="s">
        <v>208</v>
      </c>
      <c r="B258" s="5">
        <v>5.45</v>
      </c>
      <c r="C258" s="24"/>
      <c r="D258" s="22">
        <f t="shared" si="12"/>
        <v>0</v>
      </c>
      <c r="F258" s="3"/>
      <c r="G258" s="34"/>
      <c r="M258" s="14"/>
    </row>
    <row r="259" spans="1:13" ht="25.5" customHeight="1" x14ac:dyDescent="0.25">
      <c r="A259" s="14" t="s">
        <v>383</v>
      </c>
      <c r="B259" s="5">
        <v>13.95</v>
      </c>
      <c r="C259" s="24"/>
      <c r="D259" s="22">
        <f t="shared" si="12"/>
        <v>0</v>
      </c>
      <c r="F259" s="3"/>
      <c r="G259" s="34"/>
      <c r="M259" s="14"/>
    </row>
    <row r="260" spans="1:13" ht="25.5" customHeight="1" x14ac:dyDescent="0.25">
      <c r="A260" s="3" t="s">
        <v>46</v>
      </c>
      <c r="B260" s="4">
        <v>6.82</v>
      </c>
      <c r="C260" s="24"/>
      <c r="D260" s="22">
        <f t="shared" si="12"/>
        <v>0</v>
      </c>
      <c r="M260" s="3"/>
    </row>
    <row r="261" spans="1:13" ht="25.5" customHeight="1" x14ac:dyDescent="0.25">
      <c r="A261" s="3" t="s">
        <v>121</v>
      </c>
      <c r="B261" s="4">
        <v>15.95</v>
      </c>
      <c r="C261" s="24"/>
      <c r="D261" s="22">
        <f t="shared" si="12"/>
        <v>0</v>
      </c>
      <c r="E261" s="3"/>
    </row>
    <row r="262" spans="1:13" ht="25.5" customHeight="1" x14ac:dyDescent="0.25">
      <c r="A262" s="3" t="s">
        <v>47</v>
      </c>
      <c r="B262" s="4">
        <v>15.95</v>
      </c>
      <c r="C262" s="24"/>
      <c r="D262" s="22">
        <f t="shared" ref="D262:D330" si="13">B262*C262</f>
        <v>0</v>
      </c>
      <c r="E262" s="3"/>
    </row>
    <row r="263" spans="1:13" ht="25.5" customHeight="1" x14ac:dyDescent="0.25">
      <c r="A263" s="3" t="s">
        <v>207</v>
      </c>
      <c r="B263" s="4">
        <v>4.6500000000000004</v>
      </c>
      <c r="C263" s="24"/>
      <c r="D263" s="22">
        <f t="shared" si="13"/>
        <v>0</v>
      </c>
      <c r="E263" s="3"/>
    </row>
    <row r="264" spans="1:13" ht="25.5" customHeight="1" x14ac:dyDescent="0.25">
      <c r="A264" s="3" t="s">
        <v>209</v>
      </c>
      <c r="B264" s="4">
        <v>5.54</v>
      </c>
      <c r="C264" s="24"/>
      <c r="D264" s="22">
        <f t="shared" si="13"/>
        <v>0</v>
      </c>
      <c r="E264" s="3"/>
    </row>
    <row r="265" spans="1:13" ht="25.5" customHeight="1" x14ac:dyDescent="0.25">
      <c r="A265" s="3" t="s">
        <v>48</v>
      </c>
      <c r="B265" s="4">
        <v>11.69</v>
      </c>
      <c r="C265" s="24"/>
      <c r="D265" s="22">
        <f t="shared" si="13"/>
        <v>0</v>
      </c>
      <c r="E265" s="3"/>
    </row>
    <row r="266" spans="1:13" ht="25.5" customHeight="1" x14ac:dyDescent="0.25">
      <c r="A266" s="19" t="s">
        <v>296</v>
      </c>
      <c r="B266" s="4"/>
      <c r="C266" s="24"/>
      <c r="D266" s="22"/>
      <c r="E266" s="3"/>
    </row>
    <row r="267" spans="1:13" ht="25.5" customHeight="1" x14ac:dyDescent="0.25">
      <c r="A267" s="3" t="s">
        <v>49</v>
      </c>
      <c r="B267" s="4">
        <v>8.91</v>
      </c>
      <c r="C267" s="24"/>
      <c r="D267" s="22">
        <f t="shared" si="13"/>
        <v>0</v>
      </c>
      <c r="E267" s="3"/>
    </row>
    <row r="268" spans="1:13" ht="25.5" customHeight="1" x14ac:dyDescent="0.25">
      <c r="A268" s="3" t="s">
        <v>210</v>
      </c>
      <c r="B268" s="4">
        <v>13</v>
      </c>
      <c r="C268" s="24"/>
      <c r="D268" s="22">
        <f t="shared" si="13"/>
        <v>0</v>
      </c>
    </row>
    <row r="269" spans="1:13" ht="25.5" customHeight="1" x14ac:dyDescent="0.25">
      <c r="A269" s="3" t="s">
        <v>217</v>
      </c>
      <c r="B269" s="4">
        <v>18.55</v>
      </c>
      <c r="C269" s="24"/>
      <c r="D269" s="22">
        <f t="shared" si="13"/>
        <v>0</v>
      </c>
      <c r="E269" s="3"/>
    </row>
    <row r="270" spans="1:13" ht="25.5" customHeight="1" x14ac:dyDescent="0.25">
      <c r="A270" s="3" t="s">
        <v>50</v>
      </c>
      <c r="B270" s="4">
        <v>18.55</v>
      </c>
      <c r="C270" s="24"/>
      <c r="D270" s="22">
        <f t="shared" si="13"/>
        <v>0</v>
      </c>
      <c r="E270" s="3"/>
    </row>
    <row r="271" spans="1:13" ht="25.5" customHeight="1" x14ac:dyDescent="0.25">
      <c r="A271" s="3" t="s">
        <v>216</v>
      </c>
      <c r="B271" s="4">
        <v>18.55</v>
      </c>
      <c r="C271" s="24"/>
      <c r="D271" s="22">
        <f t="shared" si="13"/>
        <v>0</v>
      </c>
      <c r="E271" s="3"/>
    </row>
    <row r="272" spans="1:13" ht="25.5" customHeight="1" x14ac:dyDescent="0.25">
      <c r="A272" s="3" t="s">
        <v>51</v>
      </c>
      <c r="B272" s="4">
        <v>18.55</v>
      </c>
      <c r="C272" s="24"/>
      <c r="D272" s="22">
        <f t="shared" si="13"/>
        <v>0</v>
      </c>
      <c r="E272" s="3"/>
    </row>
    <row r="273" spans="1:7" ht="25.5" customHeight="1" x14ac:dyDescent="0.25">
      <c r="A273" s="3" t="s">
        <v>52</v>
      </c>
      <c r="B273" s="5">
        <v>16.850000000000001</v>
      </c>
      <c r="C273" s="24"/>
      <c r="D273" s="22">
        <f t="shared" si="13"/>
        <v>0</v>
      </c>
    </row>
    <row r="274" spans="1:7" ht="25.5" customHeight="1" x14ac:dyDescent="0.25">
      <c r="A274" s="3" t="s">
        <v>122</v>
      </c>
      <c r="B274" s="4">
        <v>12.77</v>
      </c>
      <c r="C274" s="24"/>
      <c r="D274" s="22">
        <f t="shared" si="13"/>
        <v>0</v>
      </c>
      <c r="E274" s="3"/>
    </row>
    <row r="275" spans="1:7" ht="25.5" customHeight="1" x14ac:dyDescent="0.25">
      <c r="A275" s="19" t="s">
        <v>297</v>
      </c>
      <c r="B275" s="4"/>
      <c r="C275" s="24"/>
      <c r="D275" s="22"/>
      <c r="E275" s="3"/>
    </row>
    <row r="276" spans="1:7" ht="25.5" customHeight="1" x14ac:dyDescent="0.25">
      <c r="A276" s="3" t="s">
        <v>73</v>
      </c>
      <c r="B276" s="4">
        <v>8.18</v>
      </c>
      <c r="C276" s="26"/>
      <c r="D276" s="22">
        <f t="shared" si="13"/>
        <v>0</v>
      </c>
    </row>
    <row r="277" spans="1:7" ht="25.5" customHeight="1" x14ac:dyDescent="0.25">
      <c r="A277" s="3" t="s">
        <v>97</v>
      </c>
      <c r="B277" s="4">
        <v>8.35</v>
      </c>
      <c r="C277" s="24"/>
      <c r="D277" s="22">
        <f t="shared" si="13"/>
        <v>0</v>
      </c>
    </row>
    <row r="278" spans="1:7" ht="25.5" customHeight="1" x14ac:dyDescent="0.25">
      <c r="A278" s="3" t="s">
        <v>125</v>
      </c>
      <c r="B278" s="4">
        <v>14.29</v>
      </c>
      <c r="C278" s="24"/>
      <c r="D278" s="22">
        <f t="shared" si="13"/>
        <v>0</v>
      </c>
      <c r="E278" s="3"/>
      <c r="F278" s="4"/>
      <c r="G278" s="34"/>
    </row>
    <row r="279" spans="1:7" ht="25.5" customHeight="1" x14ac:dyDescent="0.25">
      <c r="A279" s="3" t="s">
        <v>74</v>
      </c>
      <c r="B279" s="4">
        <v>17.55</v>
      </c>
      <c r="C279" s="24"/>
      <c r="D279" s="22">
        <f t="shared" si="13"/>
        <v>0</v>
      </c>
      <c r="E279" s="3"/>
    </row>
    <row r="280" spans="1:7" ht="25.5" customHeight="1" x14ac:dyDescent="0.25">
      <c r="A280" s="3" t="s">
        <v>124</v>
      </c>
      <c r="B280" s="4">
        <v>14.89</v>
      </c>
      <c r="C280" s="24"/>
      <c r="D280" s="22">
        <f t="shared" si="13"/>
        <v>0</v>
      </c>
      <c r="F280" s="4"/>
    </row>
    <row r="281" spans="1:7" ht="25.5" customHeight="1" x14ac:dyDescent="0.25">
      <c r="A281" s="14" t="s">
        <v>123</v>
      </c>
      <c r="B281" s="3">
        <v>14.75</v>
      </c>
      <c r="C281" s="24"/>
      <c r="D281" s="22">
        <f t="shared" si="13"/>
        <v>0</v>
      </c>
    </row>
    <row r="282" spans="1:7" ht="25.5" customHeight="1" x14ac:dyDescent="0.25">
      <c r="A282" s="3" t="s">
        <v>356</v>
      </c>
      <c r="B282" s="4">
        <v>12.72</v>
      </c>
      <c r="C282" s="24"/>
      <c r="D282" s="22">
        <f t="shared" si="13"/>
        <v>0</v>
      </c>
      <c r="F282" s="4"/>
    </row>
    <row r="283" spans="1:7" ht="25.5" customHeight="1" x14ac:dyDescent="0.25">
      <c r="A283" s="14" t="s">
        <v>301</v>
      </c>
      <c r="B283" s="3">
        <v>3.29</v>
      </c>
      <c r="C283" s="24"/>
      <c r="D283" s="22">
        <f t="shared" si="13"/>
        <v>0</v>
      </c>
    </row>
    <row r="284" spans="1:7" ht="25.5" customHeight="1" x14ac:dyDescent="0.25">
      <c r="A284" s="19" t="s">
        <v>298</v>
      </c>
      <c r="C284" s="24"/>
      <c r="D284" s="22">
        <f t="shared" si="13"/>
        <v>0</v>
      </c>
      <c r="F284" s="4"/>
    </row>
    <row r="285" spans="1:7" ht="25.5" customHeight="1" x14ac:dyDescent="0.25">
      <c r="A285" s="3" t="s">
        <v>218</v>
      </c>
      <c r="B285" s="4">
        <v>6.95</v>
      </c>
      <c r="C285" s="24"/>
      <c r="D285" s="22">
        <f t="shared" si="13"/>
        <v>0</v>
      </c>
      <c r="F285" s="4"/>
    </row>
    <row r="286" spans="1:7" ht="25.5" customHeight="1" x14ac:dyDescent="0.25">
      <c r="A286" s="3" t="s">
        <v>75</v>
      </c>
      <c r="B286" s="4">
        <v>11.65</v>
      </c>
      <c r="C286" s="24"/>
      <c r="D286" s="22">
        <f t="shared" si="13"/>
        <v>0</v>
      </c>
      <c r="E286" s="3"/>
    </row>
    <row r="287" spans="1:7" ht="25.5" customHeight="1" x14ac:dyDescent="0.25">
      <c r="A287" s="14" t="s">
        <v>299</v>
      </c>
      <c r="B287" s="4">
        <v>13.98</v>
      </c>
      <c r="C287" s="24"/>
      <c r="D287" s="22">
        <f t="shared" si="13"/>
        <v>0</v>
      </c>
      <c r="E287" s="3"/>
      <c r="F287" s="4"/>
    </row>
    <row r="288" spans="1:7" ht="25.5" customHeight="1" x14ac:dyDescent="0.25">
      <c r="A288" s="3" t="s">
        <v>358</v>
      </c>
      <c r="B288" s="4">
        <v>12.45</v>
      </c>
      <c r="C288" s="24"/>
      <c r="D288" s="22">
        <f t="shared" si="13"/>
        <v>0</v>
      </c>
      <c r="E288" s="3"/>
      <c r="F288" s="4"/>
    </row>
    <row r="289" spans="1:10" ht="25.5" customHeight="1" x14ac:dyDescent="0.25">
      <c r="A289" s="3" t="s">
        <v>357</v>
      </c>
      <c r="B289" s="4">
        <v>30.72</v>
      </c>
      <c r="C289" s="24"/>
      <c r="D289" s="22">
        <f t="shared" si="13"/>
        <v>0</v>
      </c>
      <c r="E289" s="3"/>
      <c r="F289" s="4"/>
    </row>
    <row r="290" spans="1:10" ht="25.5" customHeight="1" x14ac:dyDescent="0.25">
      <c r="A290" s="3" t="s">
        <v>359</v>
      </c>
      <c r="B290" s="4">
        <v>12.8</v>
      </c>
      <c r="C290" s="24"/>
      <c r="D290" s="22">
        <f t="shared" si="13"/>
        <v>0</v>
      </c>
      <c r="E290" s="3"/>
      <c r="F290" s="4"/>
    </row>
    <row r="291" spans="1:10" ht="25.5" customHeight="1" x14ac:dyDescent="0.25">
      <c r="A291" s="14" t="s">
        <v>300</v>
      </c>
      <c r="B291" s="3">
        <v>11.09</v>
      </c>
      <c r="C291" s="24"/>
      <c r="D291" s="22">
        <f t="shared" si="13"/>
        <v>0</v>
      </c>
      <c r="E291" s="3"/>
      <c r="F291" s="4"/>
    </row>
    <row r="292" spans="1:10" ht="25.5" customHeight="1" x14ac:dyDescent="0.25">
      <c r="A292" s="3" t="s">
        <v>360</v>
      </c>
      <c r="B292" s="4">
        <v>15.62</v>
      </c>
      <c r="C292" s="24"/>
      <c r="D292" s="22">
        <f t="shared" si="13"/>
        <v>0</v>
      </c>
      <c r="E292" s="3"/>
      <c r="F292" s="4"/>
    </row>
    <row r="293" spans="1:10" ht="25.5" customHeight="1" x14ac:dyDescent="0.25">
      <c r="A293" s="3" t="s">
        <v>211</v>
      </c>
      <c r="B293" s="4">
        <v>9.66</v>
      </c>
      <c r="C293" s="24"/>
      <c r="D293" s="22">
        <f t="shared" si="13"/>
        <v>0</v>
      </c>
      <c r="E293" s="3"/>
      <c r="F293" s="4"/>
    </row>
    <row r="294" spans="1:10" ht="25.5" customHeight="1" x14ac:dyDescent="0.25">
      <c r="A294" s="3" t="s">
        <v>361</v>
      </c>
      <c r="B294" s="4">
        <v>11.38</v>
      </c>
      <c r="C294" s="24"/>
      <c r="D294" s="22">
        <f t="shared" si="13"/>
        <v>0</v>
      </c>
      <c r="E294" s="3"/>
    </row>
    <row r="295" spans="1:10" ht="25.5" customHeight="1" x14ac:dyDescent="0.25">
      <c r="A295" s="3" t="s">
        <v>362</v>
      </c>
      <c r="B295" s="4">
        <v>12.11</v>
      </c>
      <c r="C295" s="24"/>
      <c r="D295" s="22">
        <f t="shared" si="13"/>
        <v>0</v>
      </c>
      <c r="E295" s="3"/>
    </row>
    <row r="296" spans="1:10" ht="25.5" customHeight="1" x14ac:dyDescent="0.25">
      <c r="A296" s="3" t="s">
        <v>363</v>
      </c>
      <c r="B296" s="4">
        <v>11.59</v>
      </c>
      <c r="C296" s="24"/>
      <c r="D296" s="22">
        <f t="shared" si="13"/>
        <v>0</v>
      </c>
      <c r="E296" s="3"/>
      <c r="F296" s="4"/>
    </row>
    <row r="297" spans="1:10" ht="25.5" customHeight="1" x14ac:dyDescent="0.25">
      <c r="A297" s="3" t="s">
        <v>364</v>
      </c>
      <c r="B297" s="4">
        <v>10.69</v>
      </c>
      <c r="C297" s="24"/>
      <c r="D297" s="22">
        <f t="shared" si="13"/>
        <v>0</v>
      </c>
      <c r="E297" s="3"/>
      <c r="F297" s="4"/>
    </row>
    <row r="298" spans="1:10" ht="25.5" customHeight="1" x14ac:dyDescent="0.25">
      <c r="A298" s="3" t="s">
        <v>365</v>
      </c>
      <c r="B298" s="4">
        <v>10.88</v>
      </c>
      <c r="C298" s="24"/>
      <c r="D298" s="22">
        <f t="shared" si="13"/>
        <v>0</v>
      </c>
      <c r="E298" s="3"/>
      <c r="F298" s="4"/>
    </row>
    <row r="299" spans="1:10" ht="25.5" customHeight="1" x14ac:dyDescent="0.25">
      <c r="A299" s="14" t="s">
        <v>302</v>
      </c>
      <c r="B299" s="3">
        <v>21.49</v>
      </c>
      <c r="C299" s="24"/>
      <c r="D299" s="22">
        <f t="shared" si="13"/>
        <v>0</v>
      </c>
    </row>
    <row r="300" spans="1:10" ht="25.5" customHeight="1" x14ac:dyDescent="0.25">
      <c r="A300" s="44" t="s">
        <v>350</v>
      </c>
      <c r="B300" s="45"/>
      <c r="C300" s="45"/>
      <c r="D300" s="46"/>
      <c r="E300" s="44" t="s">
        <v>395</v>
      </c>
      <c r="F300" s="45"/>
      <c r="G300" s="45"/>
      <c r="H300" s="45"/>
      <c r="I300" s="45"/>
      <c r="J300" s="46"/>
    </row>
    <row r="301" spans="1:10" ht="25.5" customHeight="1" x14ac:dyDescent="0.25">
      <c r="A301" s="47"/>
      <c r="B301" s="48"/>
      <c r="C301" s="48"/>
      <c r="D301" s="49"/>
      <c r="E301" s="47"/>
      <c r="F301" s="48"/>
      <c r="G301" s="48"/>
      <c r="H301" s="48"/>
      <c r="I301" s="48"/>
      <c r="J301" s="49"/>
    </row>
    <row r="302" spans="1:10" ht="25.5" customHeight="1" x14ac:dyDescent="0.25">
      <c r="A302" s="47"/>
      <c r="B302" s="48"/>
      <c r="C302" s="48"/>
      <c r="D302" s="49"/>
      <c r="E302" s="47"/>
      <c r="F302" s="48"/>
      <c r="G302" s="48"/>
      <c r="H302" s="48"/>
      <c r="I302" s="48"/>
      <c r="J302" s="49"/>
    </row>
    <row r="303" spans="1:10" ht="25.5" customHeight="1" x14ac:dyDescent="0.25">
      <c r="A303" s="50"/>
      <c r="B303" s="51"/>
      <c r="C303" s="51"/>
      <c r="D303" s="52"/>
      <c r="E303" s="50"/>
      <c r="F303" s="51"/>
      <c r="G303" s="51"/>
      <c r="H303" s="51"/>
      <c r="I303" s="51"/>
      <c r="J303" s="52"/>
    </row>
    <row r="304" spans="1:10" ht="25.5" customHeight="1" x14ac:dyDescent="0.25">
      <c r="A304" s="14" t="s">
        <v>303</v>
      </c>
      <c r="B304" s="3">
        <v>11.29</v>
      </c>
      <c r="C304" s="24"/>
      <c r="D304" s="22">
        <f t="shared" si="13"/>
        <v>0</v>
      </c>
      <c r="F304" s="4"/>
    </row>
    <row r="305" spans="1:7" ht="25.5" customHeight="1" x14ac:dyDescent="0.25">
      <c r="A305" s="14" t="s">
        <v>394</v>
      </c>
      <c r="B305" s="3">
        <v>37.25</v>
      </c>
      <c r="C305" s="24"/>
      <c r="D305" s="35">
        <f t="shared" si="13"/>
        <v>0</v>
      </c>
      <c r="F305" s="4"/>
    </row>
    <row r="306" spans="1:7" ht="25.5" customHeight="1" x14ac:dyDescent="0.25">
      <c r="A306" s="3" t="s">
        <v>337</v>
      </c>
      <c r="B306" s="4">
        <v>5.85</v>
      </c>
      <c r="C306" s="24"/>
      <c r="D306" s="22">
        <f t="shared" si="13"/>
        <v>0</v>
      </c>
      <c r="F306" s="4"/>
    </row>
    <row r="307" spans="1:7" ht="25.5" customHeight="1" x14ac:dyDescent="0.25">
      <c r="A307" s="19" t="s">
        <v>304</v>
      </c>
      <c r="B307" s="4"/>
      <c r="C307" s="26"/>
      <c r="D307" s="22"/>
      <c r="F307" s="4"/>
    </row>
    <row r="308" spans="1:7" ht="25.5" customHeight="1" x14ac:dyDescent="0.25">
      <c r="A308" s="3" t="s">
        <v>76</v>
      </c>
      <c r="B308" s="4">
        <v>6.25</v>
      </c>
      <c r="C308" s="24"/>
      <c r="D308" s="22">
        <f t="shared" si="13"/>
        <v>0</v>
      </c>
      <c r="F308" s="4"/>
    </row>
    <row r="309" spans="1:7" ht="25.5" customHeight="1" x14ac:dyDescent="0.25">
      <c r="A309" s="3" t="s">
        <v>77</v>
      </c>
      <c r="B309" s="4">
        <v>7.25</v>
      </c>
      <c r="C309" s="27"/>
      <c r="D309" s="22">
        <f t="shared" si="13"/>
        <v>0</v>
      </c>
      <c r="E309" s="3"/>
      <c r="F309" s="5"/>
      <c r="G309" s="34"/>
    </row>
    <row r="310" spans="1:7" ht="25.5" customHeight="1" x14ac:dyDescent="0.25">
      <c r="A310" s="3" t="s">
        <v>78</v>
      </c>
      <c r="B310" s="4">
        <v>10.55</v>
      </c>
      <c r="C310" s="24"/>
      <c r="D310" s="22">
        <f t="shared" si="13"/>
        <v>0</v>
      </c>
      <c r="E310" s="14"/>
      <c r="F310" s="3"/>
      <c r="G310" s="34"/>
    </row>
    <row r="311" spans="1:7" ht="25.5" customHeight="1" x14ac:dyDescent="0.25">
      <c r="A311" s="3" t="s">
        <v>79</v>
      </c>
      <c r="B311" s="4">
        <v>3.25</v>
      </c>
      <c r="C311" s="24"/>
      <c r="D311" s="22">
        <f t="shared" si="13"/>
        <v>0</v>
      </c>
      <c r="E311" s="3"/>
      <c r="F311" s="4"/>
    </row>
    <row r="312" spans="1:7" ht="25.5" customHeight="1" x14ac:dyDescent="0.25">
      <c r="A312" s="3" t="s">
        <v>373</v>
      </c>
      <c r="B312" s="4">
        <v>5</v>
      </c>
      <c r="C312" s="24"/>
      <c r="D312" s="22">
        <f t="shared" si="13"/>
        <v>0</v>
      </c>
      <c r="E312" s="3"/>
    </row>
    <row r="313" spans="1:7" ht="25.5" customHeight="1" x14ac:dyDescent="0.25">
      <c r="A313" s="3" t="s">
        <v>349</v>
      </c>
      <c r="B313" s="4">
        <v>3.5</v>
      </c>
      <c r="C313" s="24"/>
      <c r="D313" s="22">
        <f t="shared" si="13"/>
        <v>0</v>
      </c>
      <c r="E313" s="3"/>
    </row>
    <row r="314" spans="1:7" ht="25.5" customHeight="1" x14ac:dyDescent="0.25">
      <c r="A314" s="3" t="s">
        <v>80</v>
      </c>
      <c r="B314" s="4">
        <v>3.29</v>
      </c>
      <c r="C314" s="24"/>
      <c r="D314" s="22">
        <f t="shared" si="13"/>
        <v>0</v>
      </c>
      <c r="E314" s="3"/>
    </row>
    <row r="315" spans="1:7" ht="25.5" customHeight="1" x14ac:dyDescent="0.25">
      <c r="A315" s="19" t="s">
        <v>308</v>
      </c>
      <c r="C315" s="24"/>
      <c r="D315" s="22"/>
      <c r="E315" s="3"/>
    </row>
    <row r="316" spans="1:7" ht="25.5" customHeight="1" x14ac:dyDescent="0.25">
      <c r="A316" s="3" t="s">
        <v>129</v>
      </c>
      <c r="B316" s="4">
        <v>1.65</v>
      </c>
      <c r="C316" s="24"/>
      <c r="D316" s="22">
        <f t="shared" si="13"/>
        <v>0</v>
      </c>
      <c r="E316" s="3"/>
    </row>
    <row r="317" spans="1:7" ht="25.5" customHeight="1" x14ac:dyDescent="0.25">
      <c r="A317" s="3" t="s">
        <v>81</v>
      </c>
      <c r="B317" s="4">
        <v>3.75</v>
      </c>
      <c r="C317" s="24"/>
      <c r="D317" s="22">
        <f t="shared" si="13"/>
        <v>0</v>
      </c>
      <c r="E317" s="3"/>
    </row>
    <row r="318" spans="1:7" ht="25.5" customHeight="1" x14ac:dyDescent="0.25">
      <c r="A318" s="3" t="s">
        <v>139</v>
      </c>
      <c r="B318" s="4">
        <v>10.220000000000001</v>
      </c>
      <c r="C318" s="24"/>
      <c r="D318" s="22">
        <f t="shared" si="13"/>
        <v>0</v>
      </c>
      <c r="E318" s="3"/>
    </row>
    <row r="319" spans="1:7" ht="25.5" customHeight="1" x14ac:dyDescent="0.25">
      <c r="A319" s="3" t="s">
        <v>82</v>
      </c>
      <c r="B319" s="4">
        <v>6.47</v>
      </c>
      <c r="C319" s="24"/>
      <c r="D319" s="22">
        <f t="shared" si="13"/>
        <v>0</v>
      </c>
      <c r="E319" s="3"/>
    </row>
    <row r="320" spans="1:7" ht="25.5" customHeight="1" x14ac:dyDescent="0.25">
      <c r="A320" s="3" t="s">
        <v>83</v>
      </c>
      <c r="B320" s="5">
        <v>4.6500000000000004</v>
      </c>
      <c r="C320" s="24"/>
      <c r="D320" s="22">
        <f t="shared" si="13"/>
        <v>0</v>
      </c>
      <c r="E320" s="3"/>
    </row>
    <row r="321" spans="1:7" ht="25.5" customHeight="1" x14ac:dyDescent="0.25">
      <c r="A321" s="3" t="s">
        <v>84</v>
      </c>
      <c r="B321" s="5">
        <v>4.6500000000000004</v>
      </c>
      <c r="C321" s="24"/>
      <c r="D321" s="22">
        <f t="shared" si="13"/>
        <v>0</v>
      </c>
      <c r="E321" s="3"/>
    </row>
    <row r="322" spans="1:7" ht="25.5" customHeight="1" x14ac:dyDescent="0.25">
      <c r="A322" s="3" t="s">
        <v>85</v>
      </c>
      <c r="B322" s="5">
        <v>4.6500000000000004</v>
      </c>
      <c r="C322" s="24"/>
      <c r="D322" s="22">
        <f t="shared" si="13"/>
        <v>0</v>
      </c>
      <c r="E322" s="3"/>
    </row>
    <row r="323" spans="1:7" ht="25.5" customHeight="1" x14ac:dyDescent="0.25">
      <c r="A323" s="3" t="s">
        <v>355</v>
      </c>
      <c r="B323" s="5">
        <v>3.7</v>
      </c>
      <c r="C323" s="24"/>
      <c r="D323" s="22">
        <f t="shared" si="13"/>
        <v>0</v>
      </c>
      <c r="E323" s="3"/>
    </row>
    <row r="324" spans="1:7" ht="25.5" customHeight="1" x14ac:dyDescent="0.25">
      <c r="A324" s="14" t="s">
        <v>309</v>
      </c>
      <c r="B324" s="3">
        <v>2.09</v>
      </c>
      <c r="C324" s="24"/>
      <c r="D324" s="22">
        <f t="shared" si="13"/>
        <v>0</v>
      </c>
      <c r="E324" s="14"/>
      <c r="F324" s="3"/>
      <c r="G324" s="34"/>
    </row>
    <row r="325" spans="1:7" ht="25.5" customHeight="1" x14ac:dyDescent="0.25">
      <c r="A325" s="14" t="s">
        <v>310</v>
      </c>
      <c r="B325" s="3">
        <v>2.71</v>
      </c>
      <c r="C325" s="24"/>
      <c r="D325" s="22">
        <f t="shared" si="13"/>
        <v>0</v>
      </c>
      <c r="E325" s="3"/>
      <c r="F325" s="4"/>
      <c r="G325" s="34"/>
    </row>
    <row r="326" spans="1:7" ht="25.5" customHeight="1" x14ac:dyDescent="0.25">
      <c r="A326" s="14" t="s">
        <v>311</v>
      </c>
      <c r="B326" s="3">
        <v>1.95</v>
      </c>
      <c r="C326" s="26"/>
      <c r="D326" s="22">
        <f t="shared" si="13"/>
        <v>0</v>
      </c>
    </row>
    <row r="327" spans="1:7" ht="25.5" customHeight="1" x14ac:dyDescent="0.25">
      <c r="A327" s="3" t="s">
        <v>220</v>
      </c>
      <c r="B327" s="4">
        <v>2</v>
      </c>
      <c r="C327" s="26"/>
      <c r="D327" s="22">
        <f t="shared" si="13"/>
        <v>0</v>
      </c>
      <c r="E327" s="14"/>
      <c r="F327" s="3"/>
      <c r="G327" s="34"/>
    </row>
    <row r="328" spans="1:7" ht="25.5" customHeight="1" x14ac:dyDescent="0.25">
      <c r="A328" s="3" t="s">
        <v>341</v>
      </c>
      <c r="B328" s="4">
        <v>2</v>
      </c>
      <c r="C328" s="26"/>
      <c r="D328" s="22">
        <f t="shared" si="13"/>
        <v>0</v>
      </c>
      <c r="E328" s="3"/>
      <c r="F328" s="4"/>
      <c r="G328" s="34"/>
    </row>
    <row r="329" spans="1:7" ht="25.5" customHeight="1" x14ac:dyDescent="0.25">
      <c r="A329" s="3" t="s">
        <v>212</v>
      </c>
      <c r="B329" s="4">
        <v>2</v>
      </c>
      <c r="C329" s="26"/>
      <c r="D329" s="22">
        <f t="shared" si="13"/>
        <v>0</v>
      </c>
      <c r="E329" s="3"/>
      <c r="F329" s="5"/>
      <c r="G329" s="34"/>
    </row>
    <row r="330" spans="1:7" ht="25.5" customHeight="1" x14ac:dyDescent="0.25">
      <c r="A330" s="14" t="s">
        <v>312</v>
      </c>
      <c r="B330" s="3">
        <v>2.29</v>
      </c>
      <c r="C330" s="26"/>
      <c r="D330" s="22">
        <f t="shared" si="13"/>
        <v>0</v>
      </c>
      <c r="E330" s="14"/>
      <c r="F330" s="3"/>
      <c r="G330" s="34"/>
    </row>
    <row r="331" spans="1:7" ht="25.5" customHeight="1" x14ac:dyDescent="0.25">
      <c r="A331" s="14" t="s">
        <v>313</v>
      </c>
      <c r="B331" s="3">
        <v>3.71</v>
      </c>
      <c r="C331" s="26"/>
      <c r="D331" s="22">
        <f t="shared" ref="D331:D393" si="14">B331*C331</f>
        <v>0</v>
      </c>
      <c r="E331" s="3"/>
      <c r="F331" s="4"/>
      <c r="G331" s="34"/>
    </row>
    <row r="332" spans="1:7" ht="25.5" customHeight="1" x14ac:dyDescent="0.25">
      <c r="A332" s="3" t="s">
        <v>140</v>
      </c>
      <c r="B332" s="4">
        <v>5.29</v>
      </c>
      <c r="C332" s="26"/>
      <c r="D332" s="22">
        <f t="shared" si="14"/>
        <v>0</v>
      </c>
      <c r="E332" s="3"/>
      <c r="F332" s="5"/>
      <c r="G332" s="34"/>
    </row>
    <row r="333" spans="1:7" ht="25.5" customHeight="1" x14ac:dyDescent="0.25">
      <c r="A333" s="14" t="s">
        <v>348</v>
      </c>
      <c r="B333" s="4">
        <v>5.29</v>
      </c>
      <c r="C333" s="26"/>
      <c r="D333" s="22">
        <f t="shared" si="14"/>
        <v>0</v>
      </c>
    </row>
    <row r="334" spans="1:7" ht="25.5" customHeight="1" x14ac:dyDescent="0.25">
      <c r="A334" s="3" t="s">
        <v>219</v>
      </c>
      <c r="B334" s="4">
        <v>5.29</v>
      </c>
      <c r="C334" s="26"/>
      <c r="D334" s="22">
        <f t="shared" si="14"/>
        <v>0</v>
      </c>
      <c r="E334" s="3"/>
      <c r="F334" s="5"/>
      <c r="G334" s="34"/>
    </row>
    <row r="335" spans="1:7" ht="25.5" customHeight="1" x14ac:dyDescent="0.25">
      <c r="A335" s="19" t="s">
        <v>305</v>
      </c>
      <c r="B335" s="5"/>
      <c r="C335" s="26"/>
      <c r="D335" s="22"/>
    </row>
    <row r="336" spans="1:7" ht="25.5" customHeight="1" x14ac:dyDescent="0.25">
      <c r="A336" s="3" t="s">
        <v>127</v>
      </c>
      <c r="B336" s="4">
        <v>4.3899999999999997</v>
      </c>
      <c r="C336" s="26"/>
      <c r="D336" s="22">
        <f t="shared" si="14"/>
        <v>0</v>
      </c>
    </row>
    <row r="337" spans="1:6" ht="25.5" customHeight="1" x14ac:dyDescent="0.25">
      <c r="A337" s="14" t="s">
        <v>306</v>
      </c>
      <c r="B337" s="3">
        <v>3.85</v>
      </c>
      <c r="C337" s="26"/>
      <c r="D337" s="22">
        <f t="shared" si="14"/>
        <v>0</v>
      </c>
    </row>
    <row r="338" spans="1:6" ht="25.5" customHeight="1" x14ac:dyDescent="0.25">
      <c r="A338" s="14" t="s">
        <v>340</v>
      </c>
      <c r="B338" s="3">
        <v>3.85</v>
      </c>
      <c r="C338" s="26"/>
      <c r="D338" s="22">
        <f t="shared" si="14"/>
        <v>0</v>
      </c>
    </row>
    <row r="339" spans="1:6" ht="25.5" customHeight="1" x14ac:dyDescent="0.25">
      <c r="A339" s="14" t="s">
        <v>338</v>
      </c>
      <c r="B339" s="3">
        <v>3.85</v>
      </c>
      <c r="C339" s="26"/>
      <c r="D339" s="22">
        <f t="shared" si="14"/>
        <v>0</v>
      </c>
    </row>
    <row r="340" spans="1:6" ht="25.5" customHeight="1" x14ac:dyDescent="0.25">
      <c r="A340" s="3" t="s">
        <v>126</v>
      </c>
      <c r="B340" s="4">
        <v>4.8899999999999997</v>
      </c>
      <c r="C340" s="26"/>
      <c r="D340" s="22">
        <f t="shared" si="14"/>
        <v>0</v>
      </c>
      <c r="F340" s="4"/>
    </row>
    <row r="341" spans="1:6" ht="25.5" customHeight="1" x14ac:dyDescent="0.25">
      <c r="A341" s="3" t="s">
        <v>339</v>
      </c>
      <c r="B341" s="3">
        <v>3.85</v>
      </c>
      <c r="C341" s="26"/>
      <c r="D341" s="22">
        <f t="shared" si="14"/>
        <v>0</v>
      </c>
      <c r="F341" s="4"/>
    </row>
    <row r="342" spans="1:6" ht="25.5" customHeight="1" x14ac:dyDescent="0.25">
      <c r="A342" s="3" t="s">
        <v>128</v>
      </c>
      <c r="B342" s="4">
        <v>4.09</v>
      </c>
      <c r="C342" s="26"/>
      <c r="D342" s="22">
        <f t="shared" si="14"/>
        <v>0</v>
      </c>
      <c r="F342" s="4"/>
    </row>
    <row r="343" spans="1:6" ht="25.5" customHeight="1" x14ac:dyDescent="0.25">
      <c r="A343" s="14" t="s">
        <v>307</v>
      </c>
      <c r="B343" s="3">
        <v>5.19</v>
      </c>
      <c r="C343" s="26"/>
      <c r="D343" s="22">
        <f t="shared" si="14"/>
        <v>0</v>
      </c>
      <c r="F343" s="4"/>
    </row>
    <row r="344" spans="1:6" ht="25.5" customHeight="1" x14ac:dyDescent="0.25">
      <c r="A344" s="7" t="s">
        <v>142</v>
      </c>
      <c r="B344" s="4"/>
      <c r="C344" s="26"/>
      <c r="D344" s="22"/>
      <c r="F344" s="4"/>
    </row>
    <row r="345" spans="1:6" ht="25.5" customHeight="1" x14ac:dyDescent="0.25">
      <c r="A345" s="3" t="s">
        <v>148</v>
      </c>
      <c r="B345" s="4">
        <v>1.3</v>
      </c>
      <c r="C345" s="26"/>
      <c r="D345" s="22">
        <f t="shared" si="14"/>
        <v>0</v>
      </c>
      <c r="F345" s="4"/>
    </row>
    <row r="346" spans="1:6" ht="25.5" customHeight="1" x14ac:dyDescent="0.25">
      <c r="A346" s="3" t="s">
        <v>149</v>
      </c>
      <c r="B346" s="4">
        <v>2.4</v>
      </c>
      <c r="C346" s="26"/>
      <c r="D346" s="22">
        <f t="shared" si="14"/>
        <v>0</v>
      </c>
      <c r="F346" s="4"/>
    </row>
    <row r="347" spans="1:6" ht="25.5" customHeight="1" x14ac:dyDescent="0.25">
      <c r="A347" s="3" t="s">
        <v>371</v>
      </c>
      <c r="B347" s="4">
        <v>4</v>
      </c>
      <c r="C347" s="26"/>
      <c r="D347" s="22">
        <f t="shared" si="14"/>
        <v>0</v>
      </c>
      <c r="F347" s="4"/>
    </row>
    <row r="348" spans="1:6" ht="25.5" customHeight="1" x14ac:dyDescent="0.25">
      <c r="A348" s="10" t="s">
        <v>163</v>
      </c>
      <c r="B348" s="4">
        <v>11.52</v>
      </c>
      <c r="C348" s="26"/>
      <c r="D348" s="22">
        <f t="shared" si="14"/>
        <v>0</v>
      </c>
      <c r="F348" s="4"/>
    </row>
    <row r="349" spans="1:6" ht="25.5" customHeight="1" x14ac:dyDescent="0.25">
      <c r="A349" s="3" t="s">
        <v>98</v>
      </c>
      <c r="B349" s="4">
        <v>6.5</v>
      </c>
      <c r="C349" s="26"/>
      <c r="D349" s="22">
        <f t="shared" si="14"/>
        <v>0</v>
      </c>
      <c r="F349" s="4"/>
    </row>
    <row r="350" spans="1:6" ht="25.5" customHeight="1" x14ac:dyDescent="0.25">
      <c r="A350" s="3" t="s">
        <v>57</v>
      </c>
      <c r="B350" s="4">
        <v>0.21</v>
      </c>
      <c r="C350" s="26"/>
      <c r="D350" s="22">
        <f t="shared" si="14"/>
        <v>0</v>
      </c>
      <c r="F350" s="4"/>
    </row>
    <row r="351" spans="1:6" ht="25.5" customHeight="1" x14ac:dyDescent="0.25">
      <c r="A351" s="3" t="s">
        <v>162</v>
      </c>
      <c r="B351" s="4">
        <v>2.88</v>
      </c>
      <c r="C351" s="26"/>
      <c r="D351" s="22">
        <f t="shared" si="14"/>
        <v>0</v>
      </c>
      <c r="F351" s="4"/>
    </row>
    <row r="352" spans="1:6" ht="25.5" customHeight="1" x14ac:dyDescent="0.25">
      <c r="A352" s="3" t="s">
        <v>145</v>
      </c>
      <c r="B352" s="4">
        <v>5</v>
      </c>
      <c r="C352" s="26"/>
      <c r="D352" s="22">
        <f t="shared" si="14"/>
        <v>0</v>
      </c>
      <c r="E352" s="3"/>
      <c r="F352" s="4"/>
    </row>
    <row r="353" spans="1:6" ht="25.5" customHeight="1" x14ac:dyDescent="0.25">
      <c r="A353" s="3" t="s">
        <v>158</v>
      </c>
      <c r="B353" s="4">
        <v>2.75</v>
      </c>
      <c r="C353" s="26"/>
      <c r="D353" s="22">
        <f t="shared" si="14"/>
        <v>0</v>
      </c>
      <c r="E353" s="3"/>
      <c r="F353" s="4"/>
    </row>
    <row r="354" spans="1:6" ht="25.5" customHeight="1" x14ac:dyDescent="0.25">
      <c r="A354" s="3" t="s">
        <v>159</v>
      </c>
      <c r="B354" s="4">
        <v>3</v>
      </c>
      <c r="C354" s="26"/>
      <c r="D354" s="22">
        <f t="shared" si="14"/>
        <v>0</v>
      </c>
      <c r="E354" s="3"/>
      <c r="F354" s="4"/>
    </row>
    <row r="355" spans="1:6" ht="25.5" customHeight="1" x14ac:dyDescent="0.25">
      <c r="A355" s="3" t="s">
        <v>160</v>
      </c>
      <c r="B355" s="4">
        <v>4</v>
      </c>
      <c r="C355" s="26"/>
      <c r="D355" s="22">
        <f t="shared" si="14"/>
        <v>0</v>
      </c>
      <c r="E355" s="3"/>
      <c r="F355" s="4"/>
    </row>
    <row r="356" spans="1:6" ht="25.5" customHeight="1" x14ac:dyDescent="0.25">
      <c r="A356" s="3" t="s">
        <v>161</v>
      </c>
      <c r="B356" s="4">
        <v>5</v>
      </c>
      <c r="C356" s="26"/>
      <c r="D356" s="22">
        <f t="shared" si="14"/>
        <v>0</v>
      </c>
      <c r="F356" s="4"/>
    </row>
    <row r="357" spans="1:6" ht="25.5" customHeight="1" x14ac:dyDescent="0.25">
      <c r="A357" s="3" t="s">
        <v>54</v>
      </c>
      <c r="B357" s="4">
        <v>3.5</v>
      </c>
      <c r="C357" s="26"/>
      <c r="D357" s="22">
        <f t="shared" si="14"/>
        <v>0</v>
      </c>
      <c r="F357" s="4"/>
    </row>
    <row r="358" spans="1:6" ht="25.5" customHeight="1" x14ac:dyDescent="0.25">
      <c r="A358" s="3" t="s">
        <v>55</v>
      </c>
      <c r="B358" s="4">
        <v>5.65</v>
      </c>
      <c r="C358" s="26"/>
      <c r="D358" s="22">
        <f t="shared" si="14"/>
        <v>0</v>
      </c>
      <c r="F358" s="4"/>
    </row>
    <row r="359" spans="1:6" ht="25.5" customHeight="1" x14ac:dyDescent="0.25">
      <c r="A359" s="3" t="s">
        <v>147</v>
      </c>
      <c r="B359" s="4">
        <v>1.3</v>
      </c>
      <c r="C359" s="26"/>
      <c r="D359" s="22">
        <f t="shared" si="14"/>
        <v>0</v>
      </c>
      <c r="F359" s="4"/>
    </row>
    <row r="360" spans="1:6" ht="25.5" customHeight="1" x14ac:dyDescent="0.25">
      <c r="A360" s="3" t="s">
        <v>141</v>
      </c>
      <c r="B360" s="4">
        <v>6.5</v>
      </c>
      <c r="C360" s="26"/>
      <c r="D360" s="22">
        <f t="shared" si="14"/>
        <v>0</v>
      </c>
      <c r="F360" s="4"/>
    </row>
    <row r="361" spans="1:6" ht="25.5" customHeight="1" x14ac:dyDescent="0.25">
      <c r="A361" s="3" t="s">
        <v>55</v>
      </c>
      <c r="B361" s="4">
        <v>6</v>
      </c>
      <c r="C361" s="26"/>
      <c r="D361" s="22">
        <f t="shared" si="14"/>
        <v>0</v>
      </c>
      <c r="F361" s="4"/>
    </row>
    <row r="362" spans="1:6" ht="25.5" customHeight="1" x14ac:dyDescent="0.25">
      <c r="A362" s="3" t="s">
        <v>154</v>
      </c>
      <c r="B362" s="4">
        <v>9.1999999999999993</v>
      </c>
      <c r="C362" s="26"/>
      <c r="D362" s="22">
        <f t="shared" si="14"/>
        <v>0</v>
      </c>
      <c r="F362" s="4"/>
    </row>
    <row r="363" spans="1:6" ht="25.5" customHeight="1" x14ac:dyDescent="0.25">
      <c r="A363" s="3" t="s">
        <v>56</v>
      </c>
      <c r="B363" s="4">
        <v>1.5</v>
      </c>
      <c r="C363" s="26"/>
      <c r="D363" s="22">
        <f t="shared" si="14"/>
        <v>0</v>
      </c>
    </row>
    <row r="364" spans="1:6" ht="25.5" customHeight="1" x14ac:dyDescent="0.25">
      <c r="A364" s="3" t="s">
        <v>58</v>
      </c>
      <c r="B364" s="4">
        <v>2.6</v>
      </c>
      <c r="C364" s="26"/>
      <c r="D364" s="22">
        <f t="shared" si="14"/>
        <v>0</v>
      </c>
    </row>
    <row r="365" spans="1:6" ht="25.5" customHeight="1" x14ac:dyDescent="0.25">
      <c r="A365" s="3" t="s">
        <v>146</v>
      </c>
      <c r="B365" s="4">
        <v>2.1</v>
      </c>
      <c r="C365" s="26"/>
      <c r="D365" s="22">
        <f t="shared" si="14"/>
        <v>0</v>
      </c>
    </row>
    <row r="366" spans="1:6" ht="25.5" customHeight="1" x14ac:dyDescent="0.25">
      <c r="A366" s="3" t="s">
        <v>59</v>
      </c>
      <c r="B366" s="4">
        <v>7</v>
      </c>
      <c r="C366" s="26"/>
      <c r="D366" s="22">
        <f t="shared" si="14"/>
        <v>0</v>
      </c>
    </row>
    <row r="367" spans="1:6" ht="25.5" customHeight="1" x14ac:dyDescent="0.25">
      <c r="A367" s="3" t="s">
        <v>150</v>
      </c>
      <c r="B367" s="4">
        <v>0.76</v>
      </c>
      <c r="C367" s="26"/>
      <c r="D367" s="22">
        <f t="shared" si="14"/>
        <v>0</v>
      </c>
    </row>
    <row r="368" spans="1:6" ht="25.5" customHeight="1" x14ac:dyDescent="0.25">
      <c r="A368" s="3" t="s">
        <v>164</v>
      </c>
      <c r="B368" s="4">
        <v>9.1199999999999992</v>
      </c>
      <c r="C368" s="26"/>
      <c r="D368" s="22">
        <f t="shared" si="14"/>
        <v>0</v>
      </c>
    </row>
    <row r="369" spans="1:5" ht="25.5" customHeight="1" x14ac:dyDescent="0.25">
      <c r="A369" s="3" t="s">
        <v>165</v>
      </c>
      <c r="B369" s="4">
        <v>7.9</v>
      </c>
      <c r="C369" s="26"/>
      <c r="D369" s="22">
        <f t="shared" si="14"/>
        <v>0</v>
      </c>
    </row>
    <row r="370" spans="1:5" ht="25.5" customHeight="1" x14ac:dyDescent="0.25">
      <c r="A370" s="3" t="s">
        <v>132</v>
      </c>
      <c r="B370" s="4">
        <v>5.2</v>
      </c>
      <c r="C370" s="26"/>
      <c r="D370" s="22">
        <f t="shared" si="14"/>
        <v>0</v>
      </c>
    </row>
    <row r="371" spans="1:5" ht="25.5" customHeight="1" x14ac:dyDescent="0.25">
      <c r="A371" s="3" t="s">
        <v>166</v>
      </c>
      <c r="B371" s="4">
        <v>5.76</v>
      </c>
      <c r="C371" s="26"/>
      <c r="D371" s="22">
        <f t="shared" si="14"/>
        <v>0</v>
      </c>
    </row>
    <row r="372" spans="1:5" ht="25.5" customHeight="1" x14ac:dyDescent="0.25">
      <c r="A372" s="3" t="s">
        <v>134</v>
      </c>
      <c r="B372" s="4">
        <v>2</v>
      </c>
      <c r="C372" s="26"/>
      <c r="D372" s="22">
        <f t="shared" si="14"/>
        <v>0</v>
      </c>
    </row>
    <row r="373" spans="1:5" ht="25.5" customHeight="1" x14ac:dyDescent="0.25">
      <c r="A373" s="3" t="s">
        <v>133</v>
      </c>
      <c r="B373" s="4">
        <v>12.47</v>
      </c>
      <c r="C373" s="26"/>
      <c r="D373" s="22">
        <f t="shared" si="14"/>
        <v>0</v>
      </c>
    </row>
    <row r="374" spans="1:5" ht="25.5" customHeight="1" x14ac:dyDescent="0.25">
      <c r="A374" s="3" t="s">
        <v>60</v>
      </c>
      <c r="B374" s="4">
        <v>0.55000000000000004</v>
      </c>
      <c r="C374" s="26"/>
      <c r="D374" s="22">
        <f t="shared" si="14"/>
        <v>0</v>
      </c>
    </row>
    <row r="375" spans="1:5" ht="25.5" customHeight="1" x14ac:dyDescent="0.25">
      <c r="A375" s="3" t="s">
        <v>61</v>
      </c>
      <c r="B375" s="4">
        <v>6.5</v>
      </c>
      <c r="C375" s="26"/>
      <c r="D375" s="22">
        <f t="shared" si="14"/>
        <v>0</v>
      </c>
    </row>
    <row r="376" spans="1:5" ht="25.5" customHeight="1" x14ac:dyDescent="0.25">
      <c r="A376" s="3" t="s">
        <v>370</v>
      </c>
      <c r="B376" s="4">
        <v>4</v>
      </c>
      <c r="C376" s="26"/>
      <c r="D376" s="22">
        <f t="shared" si="14"/>
        <v>0</v>
      </c>
    </row>
    <row r="377" spans="1:5" ht="25.5" customHeight="1" x14ac:dyDescent="0.25">
      <c r="A377" s="3" t="s">
        <v>62</v>
      </c>
      <c r="B377" s="4">
        <v>2.6</v>
      </c>
      <c r="C377" s="26"/>
      <c r="D377" s="22">
        <f t="shared" si="14"/>
        <v>0</v>
      </c>
      <c r="E377" s="3"/>
    </row>
    <row r="378" spans="1:5" ht="25.5" customHeight="1" x14ac:dyDescent="0.25">
      <c r="A378" s="3" t="s">
        <v>151</v>
      </c>
      <c r="B378" s="4">
        <v>2.88</v>
      </c>
      <c r="C378" s="26"/>
      <c r="D378" s="22">
        <f t="shared" si="14"/>
        <v>0</v>
      </c>
    </row>
    <row r="379" spans="1:5" ht="25.5" customHeight="1" x14ac:dyDescent="0.25">
      <c r="A379" s="3" t="s">
        <v>63</v>
      </c>
      <c r="B379" s="4">
        <v>3.25</v>
      </c>
      <c r="C379" s="26"/>
      <c r="D379" s="22">
        <f t="shared" si="14"/>
        <v>0</v>
      </c>
    </row>
    <row r="380" spans="1:5" ht="25.5" customHeight="1" x14ac:dyDescent="0.25">
      <c r="A380" s="3" t="s">
        <v>64</v>
      </c>
      <c r="B380" s="4">
        <v>3.65</v>
      </c>
      <c r="C380" s="26"/>
      <c r="D380" s="22">
        <f t="shared" si="14"/>
        <v>0</v>
      </c>
    </row>
    <row r="381" spans="1:5" ht="25.5" customHeight="1" x14ac:dyDescent="0.25">
      <c r="A381" s="3" t="s">
        <v>153</v>
      </c>
      <c r="B381" s="4">
        <v>0.25</v>
      </c>
      <c r="C381" s="26"/>
      <c r="D381" s="22">
        <f t="shared" si="14"/>
        <v>0</v>
      </c>
    </row>
    <row r="382" spans="1:5" ht="25.5" customHeight="1" x14ac:dyDescent="0.25">
      <c r="A382" s="3" t="s">
        <v>65</v>
      </c>
      <c r="B382" s="4">
        <v>5.75</v>
      </c>
      <c r="C382" s="26"/>
      <c r="D382" s="22">
        <f t="shared" si="14"/>
        <v>0</v>
      </c>
    </row>
    <row r="383" spans="1:5" ht="25.5" customHeight="1" x14ac:dyDescent="0.25">
      <c r="A383" s="3" t="s">
        <v>152</v>
      </c>
      <c r="B383" s="4">
        <v>3.84</v>
      </c>
      <c r="C383" s="26"/>
      <c r="D383" s="22">
        <f t="shared" si="14"/>
        <v>0</v>
      </c>
    </row>
    <row r="384" spans="1:5" ht="25.5" customHeight="1" x14ac:dyDescent="0.25">
      <c r="A384" s="3" t="s">
        <v>143</v>
      </c>
      <c r="B384" s="4">
        <v>2.25</v>
      </c>
      <c r="C384" s="26"/>
      <c r="D384" s="22">
        <f t="shared" si="14"/>
        <v>0</v>
      </c>
    </row>
    <row r="385" spans="1:4" ht="25.5" customHeight="1" x14ac:dyDescent="0.25">
      <c r="A385" s="3" t="s">
        <v>66</v>
      </c>
      <c r="B385" s="4">
        <v>4</v>
      </c>
      <c r="C385" s="26"/>
      <c r="D385" s="22">
        <f t="shared" si="14"/>
        <v>0</v>
      </c>
    </row>
    <row r="386" spans="1:4" ht="25.5" customHeight="1" x14ac:dyDescent="0.25">
      <c r="A386" s="3" t="s">
        <v>67</v>
      </c>
      <c r="B386" s="4">
        <v>3.85</v>
      </c>
      <c r="C386" s="26"/>
      <c r="D386" s="22">
        <f t="shared" si="14"/>
        <v>0</v>
      </c>
    </row>
    <row r="387" spans="1:4" ht="25.5" customHeight="1" x14ac:dyDescent="0.25">
      <c r="A387" s="3" t="s">
        <v>155</v>
      </c>
      <c r="B387" s="4">
        <v>0.6</v>
      </c>
      <c r="C387" s="26"/>
      <c r="D387" s="22">
        <f t="shared" si="14"/>
        <v>0</v>
      </c>
    </row>
    <row r="388" spans="1:4" ht="25.5" customHeight="1" x14ac:dyDescent="0.25">
      <c r="A388" s="3" t="s">
        <v>68</v>
      </c>
      <c r="B388" s="4">
        <v>13.13</v>
      </c>
      <c r="C388" s="26"/>
      <c r="D388" s="22">
        <f>B388*C388</f>
        <v>0</v>
      </c>
    </row>
    <row r="389" spans="1:4" ht="25.5" customHeight="1" x14ac:dyDescent="0.25">
      <c r="A389" s="3" t="s">
        <v>156</v>
      </c>
      <c r="B389" s="4">
        <v>2.88</v>
      </c>
      <c r="C389" s="26"/>
      <c r="D389" s="22">
        <f t="shared" si="14"/>
        <v>0</v>
      </c>
    </row>
    <row r="390" spans="1:4" ht="25.5" customHeight="1" x14ac:dyDescent="0.25">
      <c r="A390" s="3" t="s">
        <v>157</v>
      </c>
      <c r="B390" s="4">
        <v>2.25</v>
      </c>
      <c r="C390" s="26"/>
      <c r="D390" s="22">
        <f t="shared" si="14"/>
        <v>0</v>
      </c>
    </row>
    <row r="391" spans="1:4" ht="25.5" customHeight="1" x14ac:dyDescent="0.25">
      <c r="A391" s="3" t="s">
        <v>144</v>
      </c>
      <c r="B391" s="4">
        <v>2.1</v>
      </c>
      <c r="C391" s="26"/>
      <c r="D391" s="22">
        <f t="shared" si="14"/>
        <v>0</v>
      </c>
    </row>
    <row r="392" spans="1:4" ht="25.5" customHeight="1" x14ac:dyDescent="0.25">
      <c r="A392" s="3" t="s">
        <v>69</v>
      </c>
      <c r="B392" s="4">
        <v>5.0999999999999996</v>
      </c>
      <c r="C392" s="26"/>
      <c r="D392" s="22">
        <f t="shared" si="14"/>
        <v>0</v>
      </c>
    </row>
    <row r="393" spans="1:4" ht="25.5" customHeight="1" x14ac:dyDescent="0.25">
      <c r="A393" s="3" t="s">
        <v>70</v>
      </c>
      <c r="B393" s="4">
        <v>5</v>
      </c>
      <c r="C393" s="26"/>
      <c r="D393" s="22">
        <f t="shared" si="14"/>
        <v>0</v>
      </c>
    </row>
    <row r="394" spans="1:4" ht="25.5" customHeight="1" x14ac:dyDescent="0.25">
      <c r="A394" s="3" t="s">
        <v>71</v>
      </c>
      <c r="B394" s="4">
        <v>1.8</v>
      </c>
      <c r="C394" s="26"/>
      <c r="D394" s="22">
        <f t="shared" ref="D394:D396" si="15">B394*C394</f>
        <v>0</v>
      </c>
    </row>
    <row r="395" spans="1:4" ht="25.5" customHeight="1" x14ac:dyDescent="0.25">
      <c r="A395" s="3" t="s">
        <v>53</v>
      </c>
      <c r="B395" s="4">
        <v>2.6</v>
      </c>
      <c r="C395" s="26"/>
      <c r="D395" s="22">
        <f t="shared" si="15"/>
        <v>0</v>
      </c>
    </row>
    <row r="396" spans="1:4" ht="25.5" customHeight="1" x14ac:dyDescent="0.25">
      <c r="A396" s="3" t="s">
        <v>72</v>
      </c>
      <c r="B396" s="4">
        <v>5</v>
      </c>
      <c r="C396" s="26"/>
      <c r="D396" s="22">
        <f t="shared" si="15"/>
        <v>0</v>
      </c>
    </row>
    <row r="397" spans="1:4" ht="25.5" customHeight="1" x14ac:dyDescent="0.25">
      <c r="A397" s="6" t="s">
        <v>87</v>
      </c>
      <c r="B397" s="6" t="s">
        <v>86</v>
      </c>
      <c r="C397" s="26"/>
      <c r="D397" s="22">
        <f>SUM(D6:D396)</f>
        <v>0</v>
      </c>
    </row>
    <row r="398" spans="1:4" ht="25.5" customHeight="1" x14ac:dyDescent="0.25">
      <c r="A398" s="8" t="s">
        <v>88</v>
      </c>
      <c r="B398" s="3"/>
      <c r="C398" s="26"/>
      <c r="D398" s="22">
        <f>D397*10%</f>
        <v>0</v>
      </c>
    </row>
    <row r="399" spans="1:4" ht="25.5" customHeight="1" x14ac:dyDescent="0.25">
      <c r="A399" s="6" t="s">
        <v>89</v>
      </c>
      <c r="B399" s="6" t="s">
        <v>90</v>
      </c>
      <c r="C399" s="26"/>
      <c r="D399" s="22">
        <f>SUM(D397:D398)</f>
        <v>0</v>
      </c>
    </row>
    <row r="400" spans="1:4" ht="25.5" customHeight="1" x14ac:dyDescent="0.25">
      <c r="A400" s="9"/>
      <c r="B400" s="6" t="s">
        <v>91</v>
      </c>
      <c r="C400" s="26"/>
      <c r="D400" s="22">
        <f>D399/2</f>
        <v>0</v>
      </c>
    </row>
    <row r="401" spans="3:5" ht="25.5" customHeight="1" x14ac:dyDescent="0.25">
      <c r="C401" s="26"/>
      <c r="D401" s="22"/>
    </row>
    <row r="402" spans="3:5" ht="25.5" customHeight="1" x14ac:dyDescent="0.25">
      <c r="C402" s="26"/>
      <c r="D402" s="22"/>
    </row>
    <row r="403" spans="3:5" ht="25.5" customHeight="1" x14ac:dyDescent="0.25">
      <c r="C403" s="26"/>
      <c r="D403" s="22"/>
    </row>
    <row r="404" spans="3:5" ht="25.5" customHeight="1" x14ac:dyDescent="0.25">
      <c r="C404" s="26"/>
      <c r="D404" s="22"/>
    </row>
    <row r="405" spans="3:5" ht="25.5" customHeight="1" x14ac:dyDescent="0.25">
      <c r="C405" s="26"/>
      <c r="D405" s="22"/>
    </row>
    <row r="406" spans="3:5" ht="25.5" customHeight="1" x14ac:dyDescent="0.25">
      <c r="C406" s="26"/>
      <c r="D406" s="22"/>
    </row>
    <row r="407" spans="3:5" ht="25.5" customHeight="1" x14ac:dyDescent="0.25">
      <c r="C407" s="26"/>
      <c r="D407" s="22"/>
    </row>
    <row r="408" spans="3:5" ht="25.5" customHeight="1" x14ac:dyDescent="0.25">
      <c r="C408" s="26"/>
      <c r="D408" s="22"/>
    </row>
    <row r="409" spans="3:5" ht="25.5" customHeight="1" x14ac:dyDescent="0.25">
      <c r="C409" s="26"/>
      <c r="D409" s="22"/>
    </row>
    <row r="410" spans="3:5" ht="25.5" customHeight="1" x14ac:dyDescent="0.25">
      <c r="C410" s="26"/>
      <c r="D410" s="22"/>
      <c r="E410" s="3"/>
    </row>
    <row r="411" spans="3:5" ht="25.5" customHeight="1" x14ac:dyDescent="0.25">
      <c r="C411" s="26"/>
      <c r="D411" s="22"/>
      <c r="E411" s="3"/>
    </row>
    <row r="412" spans="3:5" ht="25.5" customHeight="1" x14ac:dyDescent="0.25">
      <c r="C412" s="26"/>
      <c r="D412" s="22"/>
      <c r="E412" s="3"/>
    </row>
    <row r="413" spans="3:5" ht="25.5" customHeight="1" x14ac:dyDescent="0.25">
      <c r="C413" s="26"/>
      <c r="D413" s="22"/>
      <c r="E413" s="3"/>
    </row>
    <row r="414" spans="3:5" ht="25.5" customHeight="1" x14ac:dyDescent="0.25">
      <c r="C414" s="26"/>
      <c r="D414" s="22"/>
      <c r="E414" s="3"/>
    </row>
    <row r="415" spans="3:5" ht="25.5" customHeight="1" x14ac:dyDescent="0.25">
      <c r="C415" s="26"/>
      <c r="D415" s="22"/>
      <c r="E415" s="3"/>
    </row>
    <row r="416" spans="3:5" ht="25.5" customHeight="1" x14ac:dyDescent="0.25">
      <c r="C416" s="26"/>
      <c r="D416" s="22"/>
      <c r="E416" s="3"/>
    </row>
    <row r="417" spans="3:5" ht="25.5" customHeight="1" x14ac:dyDescent="0.25">
      <c r="C417" s="26"/>
      <c r="D417" s="22"/>
      <c r="E417" s="3"/>
    </row>
    <row r="418" spans="3:5" ht="25.5" customHeight="1" x14ac:dyDescent="0.25">
      <c r="C418" s="26"/>
      <c r="D418" s="22"/>
      <c r="E418" s="3"/>
    </row>
    <row r="419" spans="3:5" ht="25.5" customHeight="1" x14ac:dyDescent="0.25">
      <c r="C419" s="26"/>
      <c r="D419" s="22"/>
      <c r="E419" s="3"/>
    </row>
    <row r="420" spans="3:5" ht="25.5" customHeight="1" x14ac:dyDescent="0.25">
      <c r="C420" s="26"/>
      <c r="D420" s="22"/>
      <c r="E420" s="3"/>
    </row>
    <row r="421" spans="3:5" ht="25.5" customHeight="1" x14ac:dyDescent="0.25">
      <c r="C421" s="26"/>
      <c r="D421" s="22"/>
      <c r="E421" s="3"/>
    </row>
    <row r="422" spans="3:5" ht="25.5" customHeight="1" x14ac:dyDescent="0.25">
      <c r="C422" s="26"/>
      <c r="D422" s="22"/>
      <c r="E422" s="3"/>
    </row>
    <row r="423" spans="3:5" ht="25.5" customHeight="1" x14ac:dyDescent="0.25">
      <c r="C423" s="26"/>
      <c r="D423" s="22"/>
      <c r="E423" s="3"/>
    </row>
    <row r="424" spans="3:5" ht="25.5" customHeight="1" x14ac:dyDescent="0.25">
      <c r="C424" s="26"/>
      <c r="D424" s="22"/>
      <c r="E424" s="3"/>
    </row>
    <row r="425" spans="3:5" ht="25.5" customHeight="1" x14ac:dyDescent="0.25">
      <c r="C425" s="26"/>
      <c r="D425" s="22"/>
      <c r="E425" s="3"/>
    </row>
    <row r="426" spans="3:5" ht="25.5" customHeight="1" x14ac:dyDescent="0.25">
      <c r="C426" s="26"/>
      <c r="D426" s="22"/>
      <c r="E426" s="3"/>
    </row>
    <row r="427" spans="3:5" ht="25.5" customHeight="1" x14ac:dyDescent="0.25">
      <c r="C427" s="26"/>
      <c r="D427" s="22"/>
      <c r="E427" s="3"/>
    </row>
    <row r="428" spans="3:5" ht="25.5" customHeight="1" x14ac:dyDescent="0.25">
      <c r="C428" s="26"/>
      <c r="D428" s="22"/>
      <c r="E428" s="3"/>
    </row>
    <row r="429" spans="3:5" ht="25.5" customHeight="1" x14ac:dyDescent="0.25">
      <c r="C429" s="26"/>
      <c r="D429" s="22"/>
      <c r="E429" s="3"/>
    </row>
    <row r="430" spans="3:5" ht="25.5" customHeight="1" x14ac:dyDescent="0.25">
      <c r="C430" s="26"/>
      <c r="D430" s="22"/>
      <c r="E430" s="3"/>
    </row>
    <row r="431" spans="3:5" ht="25.5" customHeight="1" x14ac:dyDescent="0.25">
      <c r="C431" s="26"/>
      <c r="D431" s="22"/>
      <c r="E431" s="3"/>
    </row>
    <row r="432" spans="3:5" ht="25.5" customHeight="1" x14ac:dyDescent="0.25">
      <c r="C432" s="26"/>
      <c r="D432" s="22"/>
      <c r="E432" s="3"/>
    </row>
    <row r="433" spans="3:5" ht="25.5" customHeight="1" x14ac:dyDescent="0.25">
      <c r="C433" s="26"/>
      <c r="D433" s="22"/>
      <c r="E433" s="3"/>
    </row>
    <row r="434" spans="3:5" ht="25.5" customHeight="1" x14ac:dyDescent="0.25">
      <c r="C434" s="26"/>
      <c r="D434" s="22"/>
      <c r="E434" s="3"/>
    </row>
    <row r="435" spans="3:5" ht="25.5" customHeight="1" x14ac:dyDescent="0.25">
      <c r="C435" s="26"/>
      <c r="D435" s="22"/>
      <c r="E435" s="3"/>
    </row>
    <row r="436" spans="3:5" ht="25.5" customHeight="1" x14ac:dyDescent="0.25">
      <c r="C436" s="26"/>
      <c r="D436" s="22"/>
      <c r="E436" s="3"/>
    </row>
    <row r="437" spans="3:5" ht="25.5" customHeight="1" x14ac:dyDescent="0.25">
      <c r="C437" s="26"/>
      <c r="D437" s="22"/>
      <c r="E437" s="3"/>
    </row>
    <row r="438" spans="3:5" ht="25.5" customHeight="1" x14ac:dyDescent="0.25">
      <c r="C438" s="26"/>
      <c r="D438" s="22"/>
      <c r="E438" s="3"/>
    </row>
    <row r="439" spans="3:5" ht="25.5" customHeight="1" x14ac:dyDescent="0.25">
      <c r="C439" s="26"/>
      <c r="D439" s="22"/>
      <c r="E439" s="3"/>
    </row>
    <row r="440" spans="3:5" ht="25.5" customHeight="1" x14ac:dyDescent="0.25">
      <c r="C440" s="26"/>
      <c r="D440" s="22"/>
      <c r="E440" s="3"/>
    </row>
    <row r="441" spans="3:5" ht="25.5" customHeight="1" x14ac:dyDescent="0.25">
      <c r="C441" s="26"/>
      <c r="D441" s="22"/>
      <c r="E441" s="3"/>
    </row>
    <row r="442" spans="3:5" ht="25.5" customHeight="1" x14ac:dyDescent="0.25">
      <c r="C442" s="26"/>
      <c r="D442" s="22"/>
      <c r="E442" s="3"/>
    </row>
    <row r="443" spans="3:5" ht="25.5" customHeight="1" x14ac:dyDescent="0.25">
      <c r="C443" s="26"/>
      <c r="D443" s="22"/>
      <c r="E443" s="3"/>
    </row>
    <row r="444" spans="3:5" ht="25.5" customHeight="1" x14ac:dyDescent="0.25">
      <c r="C444" s="26"/>
      <c r="D444" s="22"/>
      <c r="E444" s="3"/>
    </row>
    <row r="445" spans="3:5" ht="25.5" customHeight="1" x14ac:dyDescent="0.25">
      <c r="C445" s="26"/>
      <c r="D445" s="22"/>
      <c r="E445" s="3"/>
    </row>
    <row r="446" spans="3:5" ht="25.5" customHeight="1" x14ac:dyDescent="0.25">
      <c r="C446" s="26"/>
      <c r="D446" s="22"/>
      <c r="E446" s="3"/>
    </row>
    <row r="447" spans="3:5" ht="25.5" customHeight="1" x14ac:dyDescent="0.25">
      <c r="C447" s="26"/>
      <c r="D447" s="22"/>
      <c r="E447" s="3"/>
    </row>
    <row r="448" spans="3:5" ht="25.5" customHeight="1" x14ac:dyDescent="0.25">
      <c r="C448" s="26"/>
      <c r="D448" s="22"/>
      <c r="E448" s="3"/>
    </row>
    <row r="449" spans="3:5" ht="25.5" customHeight="1" x14ac:dyDescent="0.25">
      <c r="C449" s="26"/>
      <c r="D449" s="22"/>
      <c r="E449" s="3"/>
    </row>
    <row r="450" spans="3:5" ht="25.5" customHeight="1" x14ac:dyDescent="0.25">
      <c r="C450" s="26"/>
      <c r="D450" s="22"/>
      <c r="E450" s="3"/>
    </row>
    <row r="451" spans="3:5" ht="25.5" customHeight="1" x14ac:dyDescent="0.25">
      <c r="C451" s="26"/>
      <c r="D451" s="22"/>
    </row>
    <row r="452" spans="3:5" ht="25.5" customHeight="1" x14ac:dyDescent="0.25">
      <c r="C452" s="26"/>
      <c r="D452" s="22"/>
    </row>
    <row r="453" spans="3:5" ht="25.5" customHeight="1" x14ac:dyDescent="0.25">
      <c r="C453" s="26"/>
      <c r="D453" s="22"/>
    </row>
    <row r="454" spans="3:5" ht="25.5" customHeight="1" x14ac:dyDescent="0.25">
      <c r="C454" s="26"/>
      <c r="D454" s="22"/>
    </row>
    <row r="455" spans="3:5" ht="25.5" customHeight="1" x14ac:dyDescent="0.25">
      <c r="C455" s="26"/>
      <c r="D455" s="22"/>
    </row>
    <row r="456" spans="3:5" ht="25.5" customHeight="1" x14ac:dyDescent="0.25">
      <c r="C456" s="26"/>
      <c r="D456" s="22"/>
    </row>
    <row r="457" spans="3:5" ht="25.5" customHeight="1" x14ac:dyDescent="0.25">
      <c r="C457" s="26"/>
      <c r="D457" s="22"/>
      <c r="E457" s="3"/>
    </row>
    <row r="458" spans="3:5" ht="25.5" customHeight="1" x14ac:dyDescent="0.25">
      <c r="C458" s="26"/>
      <c r="D458" s="22"/>
      <c r="E458" s="3"/>
    </row>
    <row r="459" spans="3:5" ht="25.5" customHeight="1" x14ac:dyDescent="0.25">
      <c r="C459" s="26"/>
      <c r="D459" s="22"/>
      <c r="E459" s="3"/>
    </row>
    <row r="460" spans="3:5" ht="25.5" customHeight="1" x14ac:dyDescent="0.25">
      <c r="C460" s="26"/>
      <c r="D460" s="3"/>
      <c r="E460" s="3"/>
    </row>
    <row r="461" spans="3:5" ht="25.5" customHeight="1" x14ac:dyDescent="0.25">
      <c r="C461" s="26"/>
      <c r="D461" s="3"/>
      <c r="E461" s="3"/>
    </row>
    <row r="462" spans="3:5" ht="25.5" customHeight="1" x14ac:dyDescent="0.25">
      <c r="C462" s="26"/>
      <c r="D462" s="3"/>
      <c r="E462" s="3"/>
    </row>
    <row r="463" spans="3:5" ht="25.5" customHeight="1" x14ac:dyDescent="0.25">
      <c r="C463" s="26"/>
    </row>
    <row r="464" spans="3:5" ht="25.5" customHeight="1" x14ac:dyDescent="0.25">
      <c r="C464" s="26"/>
    </row>
    <row r="465" spans="3:3" ht="25.5" customHeight="1" x14ac:dyDescent="0.25">
      <c r="C465" s="26"/>
    </row>
    <row r="466" spans="3:3" ht="25.5" customHeight="1" x14ac:dyDescent="0.25">
      <c r="C466" s="26"/>
    </row>
    <row r="467" spans="3:3" ht="25.5" customHeight="1" x14ac:dyDescent="0.25">
      <c r="C467" s="26"/>
    </row>
    <row r="468" spans="3:3" ht="25.5" customHeight="1" x14ac:dyDescent="0.25">
      <c r="C468" s="26"/>
    </row>
    <row r="469" spans="3:3" ht="25.5" customHeight="1" x14ac:dyDescent="0.25">
      <c r="C469" s="26"/>
    </row>
    <row r="470" spans="3:3" ht="25.5" customHeight="1" x14ac:dyDescent="0.25">
      <c r="C470" s="26"/>
    </row>
    <row r="471" spans="3:3" ht="25.5" customHeight="1" x14ac:dyDescent="0.25">
      <c r="C471" s="26"/>
    </row>
    <row r="472" spans="3:3" ht="25.5" customHeight="1" x14ac:dyDescent="0.25">
      <c r="C472" s="26"/>
    </row>
    <row r="473" spans="3:3" ht="25.5" customHeight="1" x14ac:dyDescent="0.25">
      <c r="C473" s="26"/>
    </row>
    <row r="474" spans="3:3" ht="25.5" customHeight="1" x14ac:dyDescent="0.25">
      <c r="C474" s="26"/>
    </row>
    <row r="475" spans="3:3" ht="25.5" customHeight="1" x14ac:dyDescent="0.25">
      <c r="C475" s="26"/>
    </row>
    <row r="476" spans="3:3" ht="25.5" customHeight="1" x14ac:dyDescent="0.25">
      <c r="C476" s="26"/>
    </row>
    <row r="477" spans="3:3" ht="25.5" customHeight="1" x14ac:dyDescent="0.25">
      <c r="C477" s="26"/>
    </row>
    <row r="478" spans="3:3" ht="25.5" customHeight="1" x14ac:dyDescent="0.25">
      <c r="C478" s="26"/>
    </row>
    <row r="479" spans="3:3" ht="25.5" customHeight="1" x14ac:dyDescent="0.25">
      <c r="C479" s="26"/>
    </row>
    <row r="480" spans="3:3" ht="25.5" customHeight="1" x14ac:dyDescent="0.25">
      <c r="C480" s="26"/>
    </row>
    <row r="481" spans="3:3" ht="25.5" customHeight="1" x14ac:dyDescent="0.25">
      <c r="C481" s="26"/>
    </row>
    <row r="482" spans="3:3" ht="25.5" customHeight="1" x14ac:dyDescent="0.25">
      <c r="C482" s="26"/>
    </row>
    <row r="483" spans="3:3" ht="25.5" customHeight="1" x14ac:dyDescent="0.25">
      <c r="C483" s="26"/>
    </row>
    <row r="484" spans="3:3" ht="25.5" customHeight="1" x14ac:dyDescent="0.25">
      <c r="C484" s="26"/>
    </row>
    <row r="485" spans="3:3" ht="25.5" customHeight="1" x14ac:dyDescent="0.25">
      <c r="C485" s="26"/>
    </row>
    <row r="486" spans="3:3" ht="25.5" customHeight="1" x14ac:dyDescent="0.25">
      <c r="C486" s="26"/>
    </row>
    <row r="487" spans="3:3" ht="25.5" customHeight="1" x14ac:dyDescent="0.25">
      <c r="C487" s="26"/>
    </row>
    <row r="488" spans="3:3" ht="25.5" customHeight="1" x14ac:dyDescent="0.25">
      <c r="C488" s="26"/>
    </row>
    <row r="489" spans="3:3" ht="25.5" customHeight="1" x14ac:dyDescent="0.25">
      <c r="C489" s="26"/>
    </row>
    <row r="490" spans="3:3" ht="25.5" customHeight="1" x14ac:dyDescent="0.25">
      <c r="C490" s="26"/>
    </row>
    <row r="491" spans="3:3" ht="25.5" customHeight="1" x14ac:dyDescent="0.25">
      <c r="C491" s="26"/>
    </row>
    <row r="492" spans="3:3" ht="25.5" customHeight="1" x14ac:dyDescent="0.25">
      <c r="C492" s="26"/>
    </row>
    <row r="493" spans="3:3" ht="25.5" customHeight="1" x14ac:dyDescent="0.25">
      <c r="C493" s="26"/>
    </row>
    <row r="494" spans="3:3" ht="25.5" customHeight="1" x14ac:dyDescent="0.25">
      <c r="C494" s="26"/>
    </row>
    <row r="495" spans="3:3" ht="25.5" customHeight="1" x14ac:dyDescent="0.25">
      <c r="C495" s="26"/>
    </row>
    <row r="496" spans="3:3" ht="25.5" customHeight="1" x14ac:dyDescent="0.25">
      <c r="C496" s="26"/>
    </row>
    <row r="497" spans="3:3" ht="25.5" customHeight="1" x14ac:dyDescent="0.25">
      <c r="C497" s="26"/>
    </row>
    <row r="498" spans="3:3" ht="25.5" customHeight="1" x14ac:dyDescent="0.25">
      <c r="C498" s="26"/>
    </row>
    <row r="499" spans="3:3" ht="25.5" customHeight="1" x14ac:dyDescent="0.25">
      <c r="C499" s="26"/>
    </row>
    <row r="500" spans="3:3" ht="25.5" customHeight="1" x14ac:dyDescent="0.25">
      <c r="C500" s="26"/>
    </row>
    <row r="501" spans="3:3" ht="25.5" customHeight="1" x14ac:dyDescent="0.25">
      <c r="C501" s="26"/>
    </row>
    <row r="502" spans="3:3" ht="25.5" customHeight="1" x14ac:dyDescent="0.25">
      <c r="C502" s="26"/>
    </row>
    <row r="503" spans="3:3" ht="25.5" customHeight="1" x14ac:dyDescent="0.25">
      <c r="C503" s="26"/>
    </row>
  </sheetData>
  <mergeCells count="5">
    <mergeCell ref="A2:D2"/>
    <mergeCell ref="A3:D3"/>
    <mergeCell ref="B1:C1"/>
    <mergeCell ref="A300:D303"/>
    <mergeCell ref="E300:J303"/>
  </mergeCells>
  <phoneticPr fontId="2" type="noConversion"/>
  <pageMargins left="0.75" right="0.75" top="1" bottom="1" header="0.5" footer="0.5"/>
  <pageSetup paperSize="9" scale="78" fitToHeight="12" orientation="portrait" horizontalDpi="4294967294" verticalDpi="4294967292"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5B3DEBB30742BD26D874A6DCCDB0" ma:contentTypeVersion="16" ma:contentTypeDescription="Create a new document." ma:contentTypeScope="" ma:versionID="e3c7f623cf27675833031d891c764975">
  <xsd:schema xmlns:xsd="http://www.w3.org/2001/XMLSchema" xmlns:xs="http://www.w3.org/2001/XMLSchema" xmlns:p="http://schemas.microsoft.com/office/2006/metadata/properties" xmlns:ns2="b2ab20e6-e06e-489b-ae58-4ac716456e3f" xmlns:ns3="875afe6a-eeee-46bf-af9a-492770551d70" targetNamespace="http://schemas.microsoft.com/office/2006/metadata/properties" ma:root="true" ma:fieldsID="1569480b7c73690bcf76cc2f416764be" ns2:_="" ns3:_="">
    <xsd:import namespace="b2ab20e6-e06e-489b-ae58-4ac716456e3f"/>
    <xsd:import namespace="875afe6a-eeee-46bf-af9a-492770551d7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b20e6-e06e-489b-ae58-4ac716456e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40f5f3-cd81-499d-9221-24b3d6434586}" ma:internalName="TaxCatchAll" ma:showField="CatchAllData" ma:web="b2ab20e6-e06e-489b-ae58-4ac716456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5afe6a-eeee-46bf-af9a-492770551d7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08689e-274d-447c-a4f8-2c8a6f2692d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5afe6a-eeee-46bf-af9a-492770551d70">
      <Terms xmlns="http://schemas.microsoft.com/office/infopath/2007/PartnerControls"/>
    </lcf76f155ced4ddcb4097134ff3c332f>
    <TaxCatchAll xmlns="b2ab20e6-e06e-489b-ae58-4ac716456e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B2C5D-C8D0-4BA8-8958-078E3B0A3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b20e6-e06e-489b-ae58-4ac716456e3f"/>
    <ds:schemaRef ds:uri="875afe6a-eeee-46bf-af9a-49277055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A33968-B992-45DA-B6F8-1AF185811647}">
  <ds:schemaRefs>
    <ds:schemaRef ds:uri="http://schemas.microsoft.com/office/2006/metadata/properties"/>
    <ds:schemaRef ds:uri="http://schemas.microsoft.com/office/infopath/2007/PartnerControls"/>
    <ds:schemaRef ds:uri="875afe6a-eeee-46bf-af9a-492770551d70"/>
    <ds:schemaRef ds:uri="b2ab20e6-e06e-489b-ae58-4ac716456e3f"/>
  </ds:schemaRefs>
</ds:datastoreItem>
</file>

<file path=customXml/itemProps3.xml><?xml version="1.0" encoding="utf-8"?>
<ds:datastoreItem xmlns:ds="http://schemas.openxmlformats.org/officeDocument/2006/customXml" ds:itemID="{BD220AF4-C1C2-452B-9BED-F4693B865D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Casadeval</dc:creator>
  <cp:lastModifiedBy>Alenka Zanne</cp:lastModifiedBy>
  <cp:lastPrinted>2024-01-31T04:18:54Z</cp:lastPrinted>
  <dcterms:created xsi:type="dcterms:W3CDTF">2019-02-27T21:33:36Z</dcterms:created>
  <dcterms:modified xsi:type="dcterms:W3CDTF">2024-04-16T18:10:51Z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0x010100ED1B5B3DEBB30742BD26D874A6DCCDB0</vt:lpwstr>
  </property>
</Properties>
</file>